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su\OneDrive\Escritorio\UNIVERSIDAD UDS SUSY\COMPUTACION\"/>
    </mc:Choice>
  </mc:AlternateContent>
  <xr:revisionPtr revIDLastSave="0" documentId="13_ncr:1_{15FBBA10-5AC4-4820-BFAF-279B2F8D7A88}" xr6:coauthVersionLast="47" xr6:coauthVersionMax="47" xr10:uidLastSave="{00000000-0000-0000-0000-000000000000}"/>
  <bookViews>
    <workbookView xWindow="-108" yWindow="-108" windowWidth="23256" windowHeight="12456" xr2:uid="{FC495AA1-4C68-47E6-AF45-6123FE8E93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16" i="1"/>
  <c r="B23" i="1" l="1"/>
  <c r="C16" i="1" l="1"/>
  <c r="D16" i="1" s="1"/>
  <c r="C17" i="1"/>
  <c r="D17" i="1" s="1"/>
  <c r="B26" i="1" s="1"/>
  <c r="C26" i="1" s="1"/>
  <c r="C21" i="1"/>
  <c r="D21" i="1" s="1"/>
  <c r="B27" i="1" s="1"/>
  <c r="C19" i="1"/>
  <c r="D19" i="1" s="1"/>
  <c r="C18" i="1"/>
  <c r="D18" i="1" s="1"/>
  <c r="B29" i="1" s="1"/>
  <c r="C22" i="1"/>
  <c r="D22" i="1" s="1"/>
  <c r="B30" i="1" s="1"/>
  <c r="C20" i="1"/>
  <c r="D20" i="1" s="1"/>
  <c r="C27" i="1" l="1"/>
  <c r="C28" i="1" s="1"/>
  <c r="C29" i="1" s="1"/>
  <c r="C30" i="1" s="1"/>
  <c r="C31" i="1" s="1"/>
  <c r="C32" i="1" s="1"/>
  <c r="B28" i="1"/>
  <c r="E16" i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<sst xmlns="http://schemas.openxmlformats.org/spreadsheetml/2006/main" count="75" uniqueCount="15">
  <si>
    <t>pedigree</t>
  </si>
  <si>
    <t>proplan</t>
  </si>
  <si>
    <t>dog chow</t>
  </si>
  <si>
    <t>ganador</t>
  </si>
  <si>
    <t>beneful</t>
  </si>
  <si>
    <t>nucan</t>
  </si>
  <si>
    <t>nupec</t>
  </si>
  <si>
    <t xml:space="preserve">se hace una encuesta para determinar la marca de los alimentos para perro mas utilizados en ocossingo </t>
  </si>
  <si>
    <t xml:space="preserve">la encuesta se realiza a 50 personas  y estos son los datos obtenidos </t>
  </si>
  <si>
    <t>marcas</t>
  </si>
  <si>
    <t>frecuencias</t>
  </si>
  <si>
    <t>fr</t>
  </si>
  <si>
    <t>fp</t>
  </si>
  <si>
    <t>fpa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</si>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</sst>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 u="sng">
                <a:solidFill>
                  <a:schemeClr val="accent5">
                    <a:lumMod val="75000"/>
                  </a:schemeClr>
                </a:solidFill>
                <a:latin typeface="AR PL UKai CN" panose="02000503000000000000" pitchFamily="2" charset="-128"/>
                <a:ea typeface="AR PL UKai CN" panose="02000503000000000000" pitchFamily="2" charset="-128"/>
              </a:rPr>
              <a:t>mascotas</a:t>
            </a:r>
            <a:r>
              <a:rPr lang="es-MX" sz="1600" b="1" u="sng" baseline="0">
                <a:solidFill>
                  <a:schemeClr val="accent5">
                    <a:lumMod val="75000"/>
                  </a:schemeClr>
                </a:solidFill>
                <a:latin typeface="AR PL UKai CN" panose="02000503000000000000" pitchFamily="2" charset="-128"/>
                <a:ea typeface="AR PL UKai CN" panose="02000503000000000000" pitchFamily="2" charset="-128"/>
              </a:rPr>
              <a:t> en ocosingo</a:t>
            </a:r>
            <a:endParaRPr lang="es-MX" sz="1600" b="1" u="sng">
              <a:solidFill>
                <a:schemeClr val="accent5">
                  <a:lumMod val="75000"/>
                </a:schemeClr>
              </a:solidFill>
              <a:latin typeface="AR PL UKai CN" panose="02000503000000000000" pitchFamily="2" charset="-128"/>
              <a:ea typeface="AR PL UKai CN" panose="02000503000000000000" pitchFamily="2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C16-4C95-9FB1-929FEA5E074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C16-4C95-9FB1-929FEA5E074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C16-4C95-9FB1-929FEA5E074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C16-4C95-9FB1-929FEA5E074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C16-4C95-9FB1-929FEA5E074E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C16-4C95-9FB1-929FEA5E074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C16-4C95-9FB1-929FEA5E07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Hoja1!$A$16:$A$22</c:f>
              <c:strCache>
                <c:ptCount val="7"/>
                <c:pt idx="0">
                  <c:v>pedigree</c:v>
                </c:pt>
                <c:pt idx="1">
                  <c:v>dog chow</c:v>
                </c:pt>
                <c:pt idx="2">
                  <c:v>nupec</c:v>
                </c:pt>
                <c:pt idx="3">
                  <c:v>ganador</c:v>
                </c:pt>
                <c:pt idx="4">
                  <c:v>nucan</c:v>
                </c:pt>
                <c:pt idx="5">
                  <c:v>proplan</c:v>
                </c:pt>
                <c:pt idx="6">
                  <c:v>beneful</c:v>
                </c:pt>
              </c:strCache>
            </c:strRef>
          </c:cat>
          <c:val>
            <c:numRef>
              <c:f>Hoja1!$B$16:$B$22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6-4C95-9FB1-929FEA5E0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2029264"/>
        <c:axId val="1272018224"/>
        <c:axId val="0"/>
      </c:bar3DChart>
      <c:catAx>
        <c:axId val="127202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018224"/>
        <c:crosses val="autoZero"/>
        <c:auto val="1"/>
        <c:lblAlgn val="ctr"/>
        <c:lblOffset val="100"/>
        <c:noMultiLvlLbl val="0"/>
      </c:catAx>
      <c:valAx>
        <c:axId val="12720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02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mascotas</a:t>
            </a:r>
            <a:r>
              <a:rPr lang="es-MX" baseline="0"/>
              <a:t> en ocosingo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E1-40CE-B673-5E80A86DA4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E1-40CE-B673-5E80A86DA4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E1-40CE-B673-5E80A86DA4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0E1-40CE-B673-5E80A86DA4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0E1-40CE-B673-5E80A86DA4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0E1-40CE-B673-5E80A86DA4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0E1-40CE-B673-5E80A86DA45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Hoja1!$A$16:$A$22</c:f>
              <c:strCache>
                <c:ptCount val="7"/>
                <c:pt idx="0">
                  <c:v>pedigree</c:v>
                </c:pt>
                <c:pt idx="1">
                  <c:v>dog chow</c:v>
                </c:pt>
                <c:pt idx="2">
                  <c:v>nupec</c:v>
                </c:pt>
                <c:pt idx="3">
                  <c:v>ganador</c:v>
                </c:pt>
                <c:pt idx="4">
                  <c:v>nucan</c:v>
                </c:pt>
                <c:pt idx="5">
                  <c:v>proplan</c:v>
                </c:pt>
                <c:pt idx="6">
                  <c:v>beneful</c:v>
                </c:pt>
              </c:strCache>
            </c:strRef>
          </c:cat>
          <c:val>
            <c:numRef>
              <c:f>Hoja1!$D$16:$D$22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C-44FD-B117-11F421E244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dk1"/>
                </a:solidFill>
                <a:latin typeface="+mn-lt"/>
                <a:ea typeface="+mn-ea"/>
                <a:cs typeface="+mn-cs"/>
              </a:rPr>
              <a:t>mascotas</a:t>
            </a:r>
            <a:r>
              <a:rPr lang="es-MX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en ocosingo</a:t>
            </a:r>
            <a:endParaRPr lang="es-MX"/>
          </a:p>
        </c:rich>
      </c:tx>
      <c:overlay val="0"/>
      <c:spPr>
        <a:solidFill>
          <a:schemeClr val="lt1"/>
        </a:solidFill>
        <a:ln w="190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Hoja1!$A$26:$A$32</c:f>
              <c:strCache>
                <c:ptCount val="7"/>
                <c:pt idx="0">
                  <c:v>dog chow</c:v>
                </c:pt>
                <c:pt idx="1">
                  <c:v>proplan</c:v>
                </c:pt>
                <c:pt idx="2">
                  <c:v>pedigree</c:v>
                </c:pt>
                <c:pt idx="3">
                  <c:v>nupec</c:v>
                </c:pt>
                <c:pt idx="4">
                  <c:v>beneful</c:v>
                </c:pt>
                <c:pt idx="5">
                  <c:v>ganador</c:v>
                </c:pt>
                <c:pt idx="6">
                  <c:v>nucan</c:v>
                </c:pt>
              </c:strCache>
            </c:strRef>
          </c:cat>
          <c:val>
            <c:numRef>
              <c:f>Hoja1!$C$26:$C$32</c:f>
              <c:numCache>
                <c:formatCode>General</c:formatCode>
                <c:ptCount val="7"/>
                <c:pt idx="0">
                  <c:v>24</c:v>
                </c:pt>
                <c:pt idx="1">
                  <c:v>42</c:v>
                </c:pt>
                <c:pt idx="2">
                  <c:v>58</c:v>
                </c:pt>
                <c:pt idx="3">
                  <c:v>70</c:v>
                </c:pt>
                <c:pt idx="4">
                  <c:v>82</c:v>
                </c:pt>
                <c:pt idx="5">
                  <c:v>92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0-47BF-AFEC-5BFFC5E487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999152"/>
        <c:axId val="1461997712"/>
      </c:lineChart>
      <c:catAx>
        <c:axId val="146199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1997712"/>
        <c:crosses val="autoZero"/>
        <c:auto val="1"/>
        <c:lblAlgn val="ctr"/>
        <c:lblOffset val="100"/>
        <c:noMultiLvlLbl val="0"/>
      </c:catAx>
      <c:valAx>
        <c:axId val="14619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199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2</xdr:row>
      <xdr:rowOff>160020</xdr:rowOff>
    </xdr:from>
    <xdr:to>
      <xdr:col>11</xdr:col>
      <xdr:colOff>308610</xdr:colOff>
      <xdr:row>18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7F80B0-7BE6-ADA8-1CC8-D6EE14181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842010</xdr:colOff>
      <xdr:row>19</xdr:row>
      <xdr:rowOff>45720</xdr:rowOff>
    </xdr:from>
    <xdr:to>
      <xdr:col>11</xdr:col>
      <xdr:colOff>293370</xdr:colOff>
      <xdr:row>34</xdr:row>
      <xdr:rowOff>160020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D3DD88-0044-FCC3-1A5A-352C55C8C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</xdr:colOff>
      <xdr:row>2</xdr:row>
      <xdr:rowOff>147320</xdr:rowOff>
    </xdr:from>
    <xdr:to>
      <xdr:col>17</xdr:col>
      <xdr:colOff>350520</xdr:colOff>
      <xdr:row>18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CF6944-B992-E341-71F8-7BD8D4998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22EB-66F6-47F5-87ED-8696626834E8}">
  <dimension ref="A1:I32"/>
  <sheetViews>
    <sheetView showGridLines="0" tabSelected="1" zoomScale="75" zoomScaleNormal="75" workbookViewId="0">
      <selection activeCell="C28" sqref="C28"/>
    </sheetView>
  </sheetViews>
  <sheetFormatPr baseColWidth="10" defaultRowHeight="13.8"/>
  <sheetData>
    <row r="1" spans="1:9">
      <c r="B1" s="4" t="s">
        <v>7</v>
      </c>
      <c r="C1" s="4"/>
      <c r="D1" s="4"/>
      <c r="E1" s="4"/>
      <c r="F1" s="4"/>
      <c r="G1" s="4"/>
      <c r="H1" s="4"/>
      <c r="I1" s="4"/>
    </row>
    <row r="2" spans="1:9">
      <c r="B2" s="4" t="s">
        <v>8</v>
      </c>
      <c r="C2" s="4"/>
      <c r="D2" s="4"/>
      <c r="E2" s="4"/>
      <c r="F2" s="4"/>
      <c r="G2" s="4"/>
      <c r="H2" s="4"/>
      <c r="I2" s="4"/>
    </row>
    <row r="4" spans="1:9">
      <c r="A4" s="3" t="s">
        <v>0</v>
      </c>
      <c r="B4" s="3" t="s">
        <v>2</v>
      </c>
      <c r="C4" s="3" t="s">
        <v>6</v>
      </c>
      <c r="D4" s="3" t="s">
        <v>3</v>
      </c>
      <c r="E4" s="3" t="s">
        <v>5</v>
      </c>
    </row>
    <row r="5" spans="1:9">
      <c r="A5" s="3" t="s">
        <v>1</v>
      </c>
      <c r="B5" s="3" t="s">
        <v>4</v>
      </c>
      <c r="C5" s="3" t="s">
        <v>6</v>
      </c>
      <c r="D5" s="3" t="s">
        <v>5</v>
      </c>
      <c r="E5" s="3" t="s">
        <v>2</v>
      </c>
    </row>
    <row r="6" spans="1:9">
      <c r="A6" s="3" t="s">
        <v>2</v>
      </c>
      <c r="B6" s="3" t="s">
        <v>5</v>
      </c>
      <c r="C6" s="3" t="s">
        <v>0</v>
      </c>
      <c r="D6" s="3" t="s">
        <v>2</v>
      </c>
      <c r="E6" s="3" t="s">
        <v>1</v>
      </c>
    </row>
    <row r="7" spans="1:9">
      <c r="A7" s="3" t="s">
        <v>0</v>
      </c>
      <c r="B7" s="3" t="s">
        <v>0</v>
      </c>
      <c r="C7" s="3" t="s">
        <v>1</v>
      </c>
      <c r="D7" s="3" t="s">
        <v>1</v>
      </c>
      <c r="E7" s="3" t="s">
        <v>0</v>
      </c>
    </row>
    <row r="8" spans="1:9">
      <c r="A8" s="3" t="s">
        <v>3</v>
      </c>
      <c r="B8" s="3" t="s">
        <v>2</v>
      </c>
      <c r="C8" s="3" t="s">
        <v>2</v>
      </c>
      <c r="D8" s="3" t="s">
        <v>4</v>
      </c>
      <c r="E8" s="3" t="s">
        <v>3</v>
      </c>
    </row>
    <row r="9" spans="1:9">
      <c r="A9" s="3" t="s">
        <v>1</v>
      </c>
      <c r="B9" s="3" t="s">
        <v>6</v>
      </c>
      <c r="C9" s="3" t="s">
        <v>0</v>
      </c>
      <c r="D9" s="3" t="s">
        <v>1</v>
      </c>
      <c r="E9" s="3" t="s">
        <v>6</v>
      </c>
    </row>
    <row r="10" spans="1:9">
      <c r="A10" s="3" t="s">
        <v>2</v>
      </c>
      <c r="B10" s="3" t="s">
        <v>4</v>
      </c>
      <c r="C10" s="3" t="s">
        <v>3</v>
      </c>
      <c r="D10" s="3" t="s">
        <v>6</v>
      </c>
      <c r="E10" s="3" t="s">
        <v>2</v>
      </c>
    </row>
    <row r="11" spans="1:9">
      <c r="A11" s="3" t="s">
        <v>4</v>
      </c>
      <c r="B11" s="3" t="s">
        <v>3</v>
      </c>
      <c r="C11" s="3" t="s">
        <v>6</v>
      </c>
      <c r="D11" s="3" t="s">
        <v>0</v>
      </c>
      <c r="E11" s="3" t="s">
        <v>2</v>
      </c>
    </row>
    <row r="12" spans="1:9">
      <c r="A12" s="3" t="s">
        <v>4</v>
      </c>
      <c r="B12" s="3" t="s">
        <v>1</v>
      </c>
      <c r="C12" s="3" t="s">
        <v>1</v>
      </c>
      <c r="D12" s="3" t="s">
        <v>2</v>
      </c>
      <c r="E12" s="3" t="s">
        <v>1</v>
      </c>
    </row>
    <row r="13" spans="1:9">
      <c r="A13" s="3" t="s">
        <v>0</v>
      </c>
      <c r="B13" s="3" t="s">
        <v>2</v>
      </c>
      <c r="C13" s="3" t="s">
        <v>5</v>
      </c>
      <c r="D13" s="3" t="s">
        <v>4</v>
      </c>
      <c r="E13" s="3" t="s">
        <v>2</v>
      </c>
    </row>
    <row r="15" spans="1:9">
      <c r="A15" s="2" t="s">
        <v>9</v>
      </c>
      <c r="B15" s="2" t="s">
        <v>10</v>
      </c>
      <c r="C15" s="2" t="s">
        <v>11</v>
      </c>
      <c r="D15" s="2" t="s">
        <v>12</v>
      </c>
      <c r="E15" s="2" t="s">
        <v>13</v>
      </c>
    </row>
    <row r="16" spans="1:9">
      <c r="A16" s="1" t="s">
        <v>0</v>
      </c>
      <c r="B16" s="1">
        <f>COUNTIF($A$4:$E$13,A16)</f>
        <v>8</v>
      </c>
      <c r="C16" s="1">
        <f>B16/$B$23</f>
        <v>0.16</v>
      </c>
      <c r="D16" s="1">
        <f>C16*100</f>
        <v>16</v>
      </c>
      <c r="E16" s="1">
        <f>D16</f>
        <v>16</v>
      </c>
    </row>
    <row r="17" spans="1:5">
      <c r="A17" s="1" t="s">
        <v>2</v>
      </c>
      <c r="B17" s="1">
        <f t="shared" ref="B17:B22" si="0">COUNTIF($A$4:$E$13,A17)</f>
        <v>12</v>
      </c>
      <c r="C17" s="1">
        <f t="shared" ref="C17:C22" si="1">B17/$B$23</f>
        <v>0.24</v>
      </c>
      <c r="D17" s="1">
        <f t="shared" ref="D17:D22" si="2">C17*100</f>
        <v>24</v>
      </c>
      <c r="E17" s="1">
        <f>E16+D17</f>
        <v>40</v>
      </c>
    </row>
    <row r="18" spans="1:5">
      <c r="A18" s="1" t="s">
        <v>6</v>
      </c>
      <c r="B18" s="1">
        <f t="shared" si="0"/>
        <v>6</v>
      </c>
      <c r="C18" s="1">
        <f t="shared" si="1"/>
        <v>0.12</v>
      </c>
      <c r="D18" s="1">
        <f t="shared" si="2"/>
        <v>12</v>
      </c>
      <c r="E18" s="1">
        <f t="shared" ref="E18:E22" si="3">E17+D18</f>
        <v>52</v>
      </c>
    </row>
    <row r="19" spans="1:5">
      <c r="A19" s="1" t="s">
        <v>3</v>
      </c>
      <c r="B19" s="1">
        <f t="shared" si="0"/>
        <v>5</v>
      </c>
      <c r="C19" s="1">
        <f t="shared" si="1"/>
        <v>0.1</v>
      </c>
      <c r="D19" s="1">
        <f t="shared" si="2"/>
        <v>10</v>
      </c>
      <c r="E19" s="1">
        <f t="shared" si="3"/>
        <v>62</v>
      </c>
    </row>
    <row r="20" spans="1:5">
      <c r="A20" s="1" t="s">
        <v>5</v>
      </c>
      <c r="B20" s="1">
        <f t="shared" si="0"/>
        <v>4</v>
      </c>
      <c r="C20" s="1">
        <f t="shared" si="1"/>
        <v>0.08</v>
      </c>
      <c r="D20" s="1">
        <f t="shared" si="2"/>
        <v>8</v>
      </c>
      <c r="E20" s="1">
        <f t="shared" si="3"/>
        <v>70</v>
      </c>
    </row>
    <row r="21" spans="1:5">
      <c r="A21" s="1" t="s">
        <v>1</v>
      </c>
      <c r="B21" s="1">
        <f t="shared" si="0"/>
        <v>9</v>
      </c>
      <c r="C21" s="1">
        <f>B21/$B$23</f>
        <v>0.18</v>
      </c>
      <c r="D21" s="1">
        <f t="shared" si="2"/>
        <v>18</v>
      </c>
      <c r="E21" s="1">
        <f t="shared" si="3"/>
        <v>88</v>
      </c>
    </row>
    <row r="22" spans="1:5">
      <c r="A22" s="1" t="s">
        <v>4</v>
      </c>
      <c r="B22" s="1">
        <f t="shared" si="0"/>
        <v>6</v>
      </c>
      <c r="C22" s="1">
        <f t="shared" si="1"/>
        <v>0.12</v>
      </c>
      <c r="D22" s="1">
        <f t="shared" si="2"/>
        <v>12</v>
      </c>
      <c r="E22" s="1">
        <f t="shared" si="3"/>
        <v>100</v>
      </c>
    </row>
    <row r="23" spans="1:5">
      <c r="A23" s="1" t="s">
        <v>14</v>
      </c>
      <c r="B23" s="1">
        <f>SUM(B16:B22)</f>
        <v>50</v>
      </c>
      <c r="C23" s="1"/>
      <c r="D23" s="1"/>
      <c r="E23" s="1"/>
    </row>
    <row r="25" spans="1:5">
      <c r="A25" s="2" t="s">
        <v>9</v>
      </c>
      <c r="B25" s="2" t="s">
        <v>12</v>
      </c>
      <c r="C25" s="2" t="s">
        <v>13</v>
      </c>
    </row>
    <row r="26" spans="1:5">
      <c r="A26" s="1" t="s">
        <v>2</v>
      </c>
      <c r="B26" s="1">
        <f>+D17</f>
        <v>24</v>
      </c>
      <c r="C26" s="1">
        <f>B26</f>
        <v>24</v>
      </c>
    </row>
    <row r="27" spans="1:5">
      <c r="A27" s="1" t="s">
        <v>1</v>
      </c>
      <c r="B27" s="1">
        <f>+D21</f>
        <v>18</v>
      </c>
      <c r="C27" s="1">
        <f>C26+B27</f>
        <v>42</v>
      </c>
    </row>
    <row r="28" spans="1:5">
      <c r="A28" s="1" t="s">
        <v>0</v>
      </c>
      <c r="B28" s="1">
        <f>+D16</f>
        <v>16</v>
      </c>
      <c r="C28" s="1">
        <f t="shared" ref="C28:C32" si="4">C27+B28</f>
        <v>58</v>
      </c>
    </row>
    <row r="29" spans="1:5">
      <c r="A29" s="1" t="s">
        <v>6</v>
      </c>
      <c r="B29" s="1">
        <f>+D18</f>
        <v>12</v>
      </c>
      <c r="C29" s="1">
        <f t="shared" si="4"/>
        <v>70</v>
      </c>
    </row>
    <row r="30" spans="1:5">
      <c r="A30" s="1" t="s">
        <v>4</v>
      </c>
      <c r="B30" s="1">
        <f>+D22</f>
        <v>12</v>
      </c>
      <c r="C30" s="1">
        <f t="shared" si="4"/>
        <v>82</v>
      </c>
    </row>
    <row r="31" spans="1:5">
      <c r="A31" s="1" t="s">
        <v>3</v>
      </c>
      <c r="B31" s="1">
        <v>10</v>
      </c>
      <c r="C31" s="1">
        <f t="shared" si="4"/>
        <v>92</v>
      </c>
    </row>
    <row r="32" spans="1:5">
      <c r="A32" s="1" t="s">
        <v>5</v>
      </c>
      <c r="B32" s="1">
        <v>8</v>
      </c>
      <c r="C32" s="1">
        <f t="shared" si="4"/>
        <v>100</v>
      </c>
    </row>
  </sheetData>
  <pageMargins left="0.7" right="0.7" top="0.75" bottom="0.75" header="0.3" footer="0.3"/>
  <ignoredErrors>
    <ignoredError sqref="B3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Herrera Guzman</dc:creator>
  <cp:lastModifiedBy>Alejandro Herrera Guzman</cp:lastModifiedBy>
  <dcterms:created xsi:type="dcterms:W3CDTF">2025-03-22T18:03:42Z</dcterms:created>
  <dcterms:modified xsi:type="dcterms:W3CDTF">2025-03-22T19:12:46Z</dcterms:modified>
</cp:coreProperties>
</file>