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rla\Desktop\rosiii\"/>
    </mc:Choice>
  </mc:AlternateContent>
  <xr:revisionPtr revIDLastSave="0" documentId="13_ncr:1_{F17743BD-F78D-420B-BCB1-0CC144846896}" xr6:coauthVersionLast="47" xr6:coauthVersionMax="47" xr10:uidLastSave="{00000000-0000-0000-0000-000000000000}"/>
  <bookViews>
    <workbookView xWindow="-108" yWindow="-108" windowWidth="23256" windowHeight="12456" xr2:uid="{9CC569A7-1DF2-4735-BAEB-B55D5FD41039}"/>
  </bookViews>
  <sheets>
    <sheet name="Hoja1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B18" i="4"/>
  <c r="B17" i="4"/>
  <c r="B16" i="4"/>
  <c r="B15" i="4"/>
  <c r="B14" i="4"/>
  <c r="B20" i="4" l="1"/>
  <c r="C18" i="4" s="1"/>
  <c r="D18" i="4" s="1"/>
  <c r="C19" i="4" l="1"/>
  <c r="D19" i="4" s="1"/>
  <c r="C17" i="4"/>
  <c r="D17" i="4" s="1"/>
  <c r="C16" i="4"/>
  <c r="D16" i="4" s="1"/>
  <c r="C15" i="4"/>
  <c r="D15" i="4" s="1"/>
  <c r="C14" i="4"/>
  <c r="D14" i="4" l="1"/>
  <c r="C20" i="4"/>
  <c r="E14" i="4" l="1"/>
  <c r="D20" i="4"/>
  <c r="E15" i="4" l="1"/>
  <c r="E16" i="4" s="1"/>
  <c r="E17" i="4" s="1"/>
  <c r="E18" i="4" s="1"/>
  <c r="E19" i="4" s="1"/>
  <c r="E20" i="4"/>
</calcChain>
</file>

<file path=xl/sharedStrings.xml><?xml version="1.0" encoding="utf-8"?>
<sst xmlns="http://schemas.openxmlformats.org/spreadsheetml/2006/main" count="72" uniqueCount="12">
  <si>
    <t>Total</t>
  </si>
  <si>
    <t>PARACETAMOL</t>
  </si>
  <si>
    <t>DICLOFENACO</t>
  </si>
  <si>
    <t>IBUPROFENO</t>
  </si>
  <si>
    <t>AAS</t>
  </si>
  <si>
    <t>NAPROXENO</t>
  </si>
  <si>
    <t>METAMIZOL</t>
  </si>
  <si>
    <t>Frecuencia</t>
  </si>
  <si>
    <t>Medicamento</t>
  </si>
  <si>
    <t>Fr</t>
  </si>
  <si>
    <t>FP</t>
  </si>
  <si>
    <t>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</si>
</sst>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Fill="1" applyBorder="1"/>
    <xf numFmtId="2" fontId="0" fillId="3" borderId="1" xfId="0" applyNumberFormat="1" applyFill="1" applyBorder="1"/>
    <xf numFmtId="2" fontId="0" fillId="5" borderId="1" xfId="0" applyNumberFormat="1" applyFill="1" applyBorder="1"/>
    <xf numFmtId="1" fontId="0" fillId="3" borderId="1" xfId="0" applyNumberFormat="1" applyFill="1" applyBorder="1"/>
    <xf numFmtId="1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</a:p>
        </c:rich>
      </c:tx>
      <c:layout>
        <c:manualLayout>
          <c:xMode val="edge"/>
          <c:yMode val="edge"/>
          <c:x val="0.371979002624671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672-4690-AFE9-900894374C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672-4690-AFE9-900894374C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672-4690-AFE9-900894374C3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672-4690-AFE9-900894374C3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672-4690-AFE9-900894374C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'Hoja1 '!$A$14:$A$19</c:f>
              <c:strCache>
                <c:ptCount val="6"/>
                <c:pt idx="0">
                  <c:v>PARACETAMOL</c:v>
                </c:pt>
                <c:pt idx="1">
                  <c:v>NAPROXENO</c:v>
                </c:pt>
                <c:pt idx="2">
                  <c:v>IBUPROFENO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</c:strCache>
            </c:strRef>
          </c:cat>
          <c:val>
            <c:numRef>
              <c:f>'Hoja1 '!$B$14:$B$19</c:f>
              <c:numCache>
                <c:formatCode>General</c:formatCode>
                <c:ptCount val="6"/>
                <c:pt idx="0">
                  <c:v>19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72-4690-AFE9-900894374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586356704"/>
        <c:axId val="586360064"/>
        <c:axId val="0"/>
      </c:bar3DChart>
      <c:catAx>
        <c:axId val="58635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360064"/>
        <c:crosses val="autoZero"/>
        <c:auto val="1"/>
        <c:lblAlgn val="ctr"/>
        <c:lblOffset val="100"/>
        <c:noMultiLvlLbl val="0"/>
      </c:catAx>
      <c:valAx>
        <c:axId val="586360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63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1F4-4E33-AF9E-7539E3A0788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1F4-4E33-AF9E-7539E3A0788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1F4-4E33-AF9E-7539E3A07889}"/>
              </c:ext>
            </c:extLst>
          </c:dPt>
          <c:dPt>
            <c:idx val="3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1F4-4E33-AF9E-7539E3A0788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1F4-4E33-AF9E-7539E3A07889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1F4-4E33-AF9E-7539E3A0788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69DF1E-87DE-4767-8873-FE9F1B164D00}" type="CATEGORYNAME">
                      <a:rPr lang="en-US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
</a:t>
                    </a:r>
                    <a:fld id="{9054C8B8-62CB-4AA6-B41C-9D1EC3E4C018}" type="PERCENTAGE">
                      <a:rPr lang="en-US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5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F4-4E33-AF9E-7539E3A0788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AA417B-F898-4BA3-BC34-D43CCABD90A4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3558961F-FB03-4E22-BB2C-A3B89558F5A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F4-4E33-AF9E-7539E3A07889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090996-BAAD-4901-B594-DCB51331DA8C}" type="CATEGORYNAME">
                      <a:rPr lang="en-US">
                        <a:solidFill>
                          <a:srgbClr val="92D05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92D050"/>
                        </a:solidFill>
                      </a:rPr>
                      <a:t>
</a:t>
                    </a:r>
                    <a:fld id="{C8AA1115-EF4D-49BB-9F9B-619CB915BBF5}" type="PERCENTAGE">
                      <a:rPr lang="en-US" baseline="0">
                        <a:solidFill>
                          <a:srgbClr val="92D05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92D05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F4-4E33-AF9E-7539E3A07889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49D29E-5738-435D-9C5C-061452F54BE1}" type="CATEGORYNAME">
                      <a:rPr lang="en-US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rPr>
                      <a:t>
</a:t>
                    </a:r>
                    <a:fld id="{420E5227-A52C-41F8-B352-DD6642054D7A}" type="PERCENTAGE">
                      <a:rPr lang="en-US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1F4-4E33-AF9E-7539E3A0788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5967B2E-E4BB-4314-BE11-672F332E91C0}" type="CATEGORYNAME">
                      <a:rPr lang="en-US">
                        <a:solidFill>
                          <a:srgbClr val="FFFF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FFFF00"/>
                        </a:solidFill>
                      </a:rPr>
                      <a:t>
</a:t>
                    </a:r>
                    <a:fld id="{BC593881-02C6-4C28-8B81-F9E3468297D2}" type="PERCENTAGE">
                      <a:rPr lang="en-US" baseline="0">
                        <a:solidFill>
                          <a:srgbClr val="FFFF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FFFF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1F4-4E33-AF9E-7539E3A07889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669A29-A636-49B4-9012-BD1F22A50A51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3EBE011A-DC70-491A-A7FB-CA74FB5D6A61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1F4-4E33-AF9E-7539E3A0788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'Hoja1 '!$A$14:$A$19</c:f>
              <c:strCache>
                <c:ptCount val="6"/>
                <c:pt idx="0">
                  <c:v>PARACETAMOL</c:v>
                </c:pt>
                <c:pt idx="1">
                  <c:v>NAPROXENO</c:v>
                </c:pt>
                <c:pt idx="2">
                  <c:v>IBUPROFENO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</c:strCache>
            </c:strRef>
          </c:cat>
          <c:val>
            <c:numRef>
              <c:f>'Hoja1 '!$C$14:$C$19</c:f>
              <c:numCache>
                <c:formatCode>0.00</c:formatCode>
                <c:ptCount val="6"/>
                <c:pt idx="0">
                  <c:v>0.31666666666666665</c:v>
                </c:pt>
                <c:pt idx="1">
                  <c:v>0.15</c:v>
                </c:pt>
                <c:pt idx="2">
                  <c:v>0.16666666666666666</c:v>
                </c:pt>
                <c:pt idx="3">
                  <c:v>0.11666666666666667</c:v>
                </c:pt>
                <c:pt idx="4">
                  <c:v>0.16666666666666666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F4-4E33-AF9E-7539E3A0788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'Hoja1 '!$A$14:$A$19</c:f>
              <c:strCache>
                <c:ptCount val="6"/>
                <c:pt idx="0">
                  <c:v>PARACETAMOL</c:v>
                </c:pt>
                <c:pt idx="1">
                  <c:v>NAPROXENO</c:v>
                </c:pt>
                <c:pt idx="2">
                  <c:v>IBUPROFENO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</c:strCache>
            </c:strRef>
          </c:cat>
          <c:val>
            <c:numRef>
              <c:f>'Hoja1 '!$E$14:$E$19</c:f>
              <c:numCache>
                <c:formatCode>0</c:formatCode>
                <c:ptCount val="6"/>
                <c:pt idx="0">
                  <c:v>31.666666666666664</c:v>
                </c:pt>
                <c:pt idx="1">
                  <c:v>46.666666666666664</c:v>
                </c:pt>
                <c:pt idx="2">
                  <c:v>63.333333333333329</c:v>
                </c:pt>
                <c:pt idx="3">
                  <c:v>75</c:v>
                </c:pt>
                <c:pt idx="4">
                  <c:v>91.666666666666657</c:v>
                </c:pt>
                <c:pt idx="5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5-434D-B113-0B63BC437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97088"/>
        <c:axId val="357297568"/>
      </c:lineChart>
      <c:catAx>
        <c:axId val="35729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297568"/>
        <c:crosses val="autoZero"/>
        <c:auto val="1"/>
        <c:lblAlgn val="ctr"/>
        <c:lblOffset val="100"/>
        <c:noMultiLvlLbl val="0"/>
      </c:catAx>
      <c:valAx>
        <c:axId val="35729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29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0</xdr:row>
      <xdr:rowOff>148590</xdr:rowOff>
    </xdr:from>
    <xdr:to>
      <xdr:col>12</xdr:col>
      <xdr:colOff>106680</xdr:colOff>
      <xdr:row>15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4A9605-9261-4897-A362-E922995FB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94615</xdr:colOff>
      <xdr:row>16</xdr:row>
      <xdr:rowOff>143056</xdr:rowOff>
    </xdr:from>
    <xdr:to>
      <xdr:col>11</xdr:col>
      <xdr:colOff>724535</xdr:colOff>
      <xdr:row>31</xdr:row>
      <xdr:rowOff>143057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7DA943-BF9A-4426-9E0F-06A52143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21</xdr:row>
      <xdr:rowOff>13606</xdr:rowOff>
    </xdr:from>
    <xdr:to>
      <xdr:col>4</xdr:col>
      <xdr:colOff>775607</xdr:colOff>
      <xdr:row>32</xdr:row>
      <xdr:rowOff>21090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16B7321-B32A-41F2-BA72-C144E9DA4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C0D2-9F8A-40A0-B5CD-2DB2A22845A9}">
  <dimension ref="A2:F21"/>
  <sheetViews>
    <sheetView tabSelected="1" zoomScale="75" zoomScaleNormal="75" workbookViewId="0">
      <selection activeCell="D37" sqref="D37"/>
    </sheetView>
  </sheetViews>
  <sheetFormatPr baseColWidth="10" defaultRowHeight="14.4" x14ac:dyDescent="0.3"/>
  <cols>
    <col min="1" max="1" width="18.5546875" customWidth="1"/>
    <col min="2" max="2" width="17.77734375" customWidth="1"/>
    <col min="3" max="3" width="14.44140625" customWidth="1"/>
    <col min="4" max="4" width="15.33203125" customWidth="1"/>
    <col min="5" max="5" width="18.5546875" customWidth="1"/>
    <col min="6" max="6" width="17.33203125" customWidth="1"/>
  </cols>
  <sheetData>
    <row r="2" spans="1:6" x14ac:dyDescent="0.3">
      <c r="A2" s="2" t="s">
        <v>1</v>
      </c>
      <c r="B2" s="2" t="s">
        <v>5</v>
      </c>
      <c r="C2" s="2" t="s">
        <v>3</v>
      </c>
      <c r="D2" s="2" t="s">
        <v>2</v>
      </c>
      <c r="E2" s="2" t="s">
        <v>4</v>
      </c>
      <c r="F2" s="2" t="s">
        <v>6</v>
      </c>
    </row>
    <row r="3" spans="1:6" x14ac:dyDescent="0.3">
      <c r="A3" s="1" t="s">
        <v>2</v>
      </c>
      <c r="B3" s="1" t="s">
        <v>4</v>
      </c>
      <c r="C3" s="1" t="s">
        <v>4</v>
      </c>
      <c r="D3" s="3" t="s">
        <v>1</v>
      </c>
      <c r="E3" s="3" t="s">
        <v>3</v>
      </c>
      <c r="F3" s="3" t="s">
        <v>3</v>
      </c>
    </row>
    <row r="4" spans="1:6" x14ac:dyDescent="0.3">
      <c r="A4" s="1" t="s">
        <v>3</v>
      </c>
      <c r="B4" s="3" t="s">
        <v>1</v>
      </c>
      <c r="C4" s="3" t="s">
        <v>1</v>
      </c>
      <c r="D4" s="3" t="s">
        <v>3</v>
      </c>
      <c r="E4" s="3" t="s">
        <v>1</v>
      </c>
      <c r="F4" s="3" t="s">
        <v>1</v>
      </c>
    </row>
    <row r="5" spans="1:6" x14ac:dyDescent="0.3">
      <c r="A5" s="1" t="s">
        <v>4</v>
      </c>
      <c r="B5" s="1" t="s">
        <v>5</v>
      </c>
      <c r="C5" s="1" t="s">
        <v>4</v>
      </c>
      <c r="D5" s="1" t="s">
        <v>5</v>
      </c>
      <c r="E5" s="1" t="s">
        <v>4</v>
      </c>
      <c r="F5" s="1" t="s">
        <v>5</v>
      </c>
    </row>
    <row r="6" spans="1:6" x14ac:dyDescent="0.3">
      <c r="A6" s="2" t="s">
        <v>1</v>
      </c>
      <c r="B6" s="2" t="s">
        <v>2</v>
      </c>
      <c r="C6" s="2" t="s">
        <v>3</v>
      </c>
      <c r="D6" s="2" t="s">
        <v>1</v>
      </c>
      <c r="E6" s="2" t="s">
        <v>1</v>
      </c>
      <c r="F6" s="2" t="s">
        <v>4</v>
      </c>
    </row>
    <row r="7" spans="1:6" x14ac:dyDescent="0.3">
      <c r="A7" s="1" t="s">
        <v>5</v>
      </c>
      <c r="B7" s="3" t="s">
        <v>1</v>
      </c>
      <c r="C7" s="1" t="s">
        <v>6</v>
      </c>
      <c r="D7" s="1" t="s">
        <v>4</v>
      </c>
      <c r="E7" s="1" t="s">
        <v>6</v>
      </c>
      <c r="F7" s="3" t="s">
        <v>1</v>
      </c>
    </row>
    <row r="8" spans="1:6" x14ac:dyDescent="0.3">
      <c r="A8" s="1" t="s">
        <v>6</v>
      </c>
      <c r="B8" s="1" t="s">
        <v>3</v>
      </c>
      <c r="C8" s="1" t="s">
        <v>2</v>
      </c>
      <c r="D8" s="3" t="s">
        <v>1</v>
      </c>
      <c r="E8" s="1" t="s">
        <v>5</v>
      </c>
      <c r="F8" s="3" t="s">
        <v>1</v>
      </c>
    </row>
    <row r="9" spans="1:6" x14ac:dyDescent="0.3">
      <c r="A9" s="2" t="s">
        <v>1</v>
      </c>
      <c r="B9" s="2" t="s">
        <v>5</v>
      </c>
      <c r="C9" s="2" t="s">
        <v>1</v>
      </c>
      <c r="D9" s="2" t="s">
        <v>5</v>
      </c>
      <c r="E9" s="2" t="s">
        <v>2</v>
      </c>
      <c r="F9" s="2" t="s">
        <v>2</v>
      </c>
    </row>
    <row r="10" spans="1:6" x14ac:dyDescent="0.3">
      <c r="A10" s="1" t="s">
        <v>6</v>
      </c>
      <c r="B10" s="1" t="s">
        <v>4</v>
      </c>
      <c r="C10" s="3" t="s">
        <v>3</v>
      </c>
      <c r="D10" s="3" t="s">
        <v>4</v>
      </c>
      <c r="E10" s="3" t="s">
        <v>3</v>
      </c>
      <c r="F10" s="1" t="s">
        <v>5</v>
      </c>
    </row>
    <row r="11" spans="1:6" x14ac:dyDescent="0.3">
      <c r="A11" s="1" t="s">
        <v>1</v>
      </c>
      <c r="B11" s="1" t="s">
        <v>3</v>
      </c>
      <c r="C11" s="3" t="s">
        <v>1</v>
      </c>
      <c r="D11" s="1" t="s">
        <v>2</v>
      </c>
      <c r="E11" s="3" t="s">
        <v>1</v>
      </c>
      <c r="F11" s="3" t="s">
        <v>1</v>
      </c>
    </row>
    <row r="13" spans="1:6" x14ac:dyDescent="0.3">
      <c r="A13" s="5" t="s">
        <v>8</v>
      </c>
      <c r="B13" s="5" t="s">
        <v>7</v>
      </c>
      <c r="C13" s="5" t="s">
        <v>9</v>
      </c>
      <c r="D13" s="5" t="s">
        <v>10</v>
      </c>
      <c r="E13" s="5" t="s">
        <v>11</v>
      </c>
    </row>
    <row r="14" spans="1:6" x14ac:dyDescent="0.3">
      <c r="A14" s="4" t="s">
        <v>1</v>
      </c>
      <c r="B14" s="4">
        <f>COUNTIF(A$2:F$11,A14)</f>
        <v>19</v>
      </c>
      <c r="C14" s="8">
        <f>B14/$B$20</f>
        <v>0.31666666666666665</v>
      </c>
      <c r="D14" s="10">
        <f>C14*100</f>
        <v>31.666666666666664</v>
      </c>
      <c r="E14" s="10">
        <f>D14</f>
        <v>31.666666666666664</v>
      </c>
    </row>
    <row r="15" spans="1:6" x14ac:dyDescent="0.3">
      <c r="A15" s="4" t="s">
        <v>5</v>
      </c>
      <c r="B15" s="4">
        <f t="shared" ref="B15:B19" si="0">COUNTIF(A$2:F$11,A15)</f>
        <v>9</v>
      </c>
      <c r="C15" s="8">
        <f t="shared" ref="C15:C19" si="1">B15/$B$20</f>
        <v>0.15</v>
      </c>
      <c r="D15" s="4">
        <f t="shared" ref="D15:D19" si="2">C15*100</f>
        <v>15</v>
      </c>
      <c r="E15" s="10">
        <f>E14+D15</f>
        <v>46.666666666666664</v>
      </c>
    </row>
    <row r="16" spans="1:6" x14ac:dyDescent="0.3">
      <c r="A16" s="4" t="s">
        <v>3</v>
      </c>
      <c r="B16" s="4">
        <f t="shared" si="0"/>
        <v>10</v>
      </c>
      <c r="C16" s="8">
        <f t="shared" si="1"/>
        <v>0.16666666666666666</v>
      </c>
      <c r="D16" s="10">
        <f t="shared" si="2"/>
        <v>16.666666666666664</v>
      </c>
      <c r="E16" s="10">
        <f>E15+D16</f>
        <v>63.333333333333329</v>
      </c>
    </row>
    <row r="17" spans="1:5" x14ac:dyDescent="0.3">
      <c r="A17" s="4" t="s">
        <v>2</v>
      </c>
      <c r="B17" s="4">
        <f t="shared" si="0"/>
        <v>7</v>
      </c>
      <c r="C17" s="8">
        <f t="shared" si="1"/>
        <v>0.11666666666666667</v>
      </c>
      <c r="D17" s="10">
        <f t="shared" si="2"/>
        <v>11.666666666666666</v>
      </c>
      <c r="E17" s="10">
        <f t="shared" ref="E17:E19" si="3">E16+D17</f>
        <v>75</v>
      </c>
    </row>
    <row r="18" spans="1:5" x14ac:dyDescent="0.3">
      <c r="A18" s="4" t="s">
        <v>4</v>
      </c>
      <c r="B18" s="4">
        <f t="shared" si="0"/>
        <v>10</v>
      </c>
      <c r="C18" s="8">
        <f t="shared" si="1"/>
        <v>0.16666666666666666</v>
      </c>
      <c r="D18" s="10">
        <f t="shared" si="2"/>
        <v>16.666666666666664</v>
      </c>
      <c r="E18" s="10">
        <f t="shared" si="3"/>
        <v>91.666666666666657</v>
      </c>
    </row>
    <row r="19" spans="1:5" x14ac:dyDescent="0.3">
      <c r="A19" s="4" t="s">
        <v>6</v>
      </c>
      <c r="B19" s="4">
        <f t="shared" si="0"/>
        <v>5</v>
      </c>
      <c r="C19" s="8">
        <f t="shared" si="1"/>
        <v>8.3333333333333329E-2</v>
      </c>
      <c r="D19" s="10">
        <f t="shared" si="2"/>
        <v>8.3333333333333321</v>
      </c>
      <c r="E19" s="10">
        <f t="shared" si="3"/>
        <v>99.999999999999986</v>
      </c>
    </row>
    <row r="20" spans="1:5" x14ac:dyDescent="0.3">
      <c r="A20" s="6" t="s">
        <v>0</v>
      </c>
      <c r="B20" s="6">
        <f>SUM(B14:B19)</f>
        <v>60</v>
      </c>
      <c r="C20" s="9">
        <f>SUM(C14:C19)</f>
        <v>1</v>
      </c>
      <c r="D20" s="11">
        <f>SUM(D14:D19)</f>
        <v>99.999999999999986</v>
      </c>
      <c r="E20" s="11">
        <f>SUM(E14:E19)</f>
        <v>408.33333333333331</v>
      </c>
    </row>
    <row r="21" spans="1:5" x14ac:dyDescent="0.3">
      <c r="A21" s="7"/>
      <c r="B21" s="7"/>
      <c r="C21" s="7"/>
      <c r="D21" s="7"/>
      <c r="E21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IvanL .</dc:creator>
  <cp:lastModifiedBy>IvanL .</cp:lastModifiedBy>
  <dcterms:created xsi:type="dcterms:W3CDTF">2025-03-15T18:00:45Z</dcterms:created>
  <dcterms:modified xsi:type="dcterms:W3CDTF">2025-04-06T23:20:19Z</dcterms:modified>
</cp:coreProperties>
</file>