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4115" windowHeight="468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C4" i="1" l="1"/>
  <c r="C5" i="1"/>
  <c r="C6" i="1"/>
  <c r="H3" i="1"/>
  <c r="H4" i="1"/>
  <c r="H5" i="1"/>
  <c r="H6" i="1"/>
  <c r="H7" i="1"/>
  <c r="H2" i="1"/>
  <c r="G3" i="1"/>
  <c r="G4" i="1"/>
  <c r="G5" i="1"/>
  <c r="G6" i="1"/>
  <c r="G7" i="1"/>
  <c r="G2" i="1"/>
  <c r="F3" i="1"/>
  <c r="F4" i="1"/>
  <c r="F5" i="1"/>
  <c r="F6" i="1"/>
  <c r="F7" i="1"/>
  <c r="F2" i="1"/>
  <c r="E4" i="1"/>
  <c r="E5" i="1" s="1"/>
  <c r="E6" i="1" s="1"/>
  <c r="E7" i="1" s="1"/>
  <c r="E3" i="1"/>
  <c r="E2" i="1"/>
  <c r="B7" i="1"/>
  <c r="C7" i="1" s="1"/>
  <c r="B6" i="1"/>
  <c r="I6" i="1" s="1"/>
  <c r="B5" i="1"/>
  <c r="I5" i="1" s="1"/>
  <c r="B4" i="1"/>
  <c r="I4" i="1" s="1"/>
  <c r="B3" i="1"/>
  <c r="C3" i="1" s="1"/>
  <c r="I3" i="1" s="1"/>
  <c r="B2" i="1"/>
  <c r="C2" i="1" s="1"/>
  <c r="I2" i="1" s="1"/>
  <c r="I7" i="1" l="1"/>
</calcChain>
</file>

<file path=xl/sharedStrings.xml><?xml version="1.0" encoding="utf-8"?>
<sst xmlns="http://schemas.openxmlformats.org/spreadsheetml/2006/main" count="23" uniqueCount="22">
  <si>
    <t>clase</t>
  </si>
  <si>
    <t>xi</t>
  </si>
  <si>
    <t>fi</t>
  </si>
  <si>
    <t>Fi</t>
  </si>
  <si>
    <t>fr</t>
  </si>
  <si>
    <t>Fr</t>
  </si>
  <si>
    <t>%</t>
  </si>
  <si>
    <t>mediana</t>
  </si>
  <si>
    <t>moda</t>
  </si>
  <si>
    <t>cuantiles</t>
  </si>
  <si>
    <t>Q3</t>
  </si>
  <si>
    <t>D2</t>
  </si>
  <si>
    <t>P35</t>
  </si>
  <si>
    <t>P80</t>
  </si>
  <si>
    <t>Varianza</t>
  </si>
  <si>
    <t>Desviacion</t>
  </si>
  <si>
    <t>xi*fi</t>
  </si>
  <si>
    <t>XI-X</t>
  </si>
  <si>
    <t>(XI-X)^2</t>
  </si>
  <si>
    <t>(XI-X)¨.FI</t>
  </si>
  <si>
    <t>AMPLITUD</t>
  </si>
  <si>
    <t>MEDIA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</si>
</sst>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2" tint="-0.899990844447157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2" borderId="0" applyNumberFormat="0" applyBorder="0" applyAlignment="0" applyProtection="0"/>
  </cellStyleXfs>
  <cellXfs count="14">
    <xf numFmtId="0" fontId="0" fillId="0" borderId="0" xfId="0"/>
    <xf numFmtId="0" fontId="3" fillId="2" borderId="1" xfId="2" applyBorder="1"/>
    <xf numFmtId="0" fontId="3" fillId="2" borderId="1" xfId="2" applyFont="1" applyBorder="1"/>
    <xf numFmtId="0" fontId="3" fillId="2" borderId="2" xfId="2" applyBorder="1"/>
    <xf numFmtId="2" fontId="3" fillId="2" borderId="1" xfId="2" applyNumberFormat="1" applyBorder="1"/>
    <xf numFmtId="1" fontId="3" fillId="2" borderId="1" xfId="2" applyNumberFormat="1" applyBorder="1"/>
    <xf numFmtId="9" fontId="3" fillId="2" borderId="1" xfId="1" applyFont="1" applyFill="1" applyBorder="1"/>
    <xf numFmtId="0" fontId="2" fillId="2" borderId="1" xfId="2" applyFont="1" applyBorder="1"/>
    <xf numFmtId="1" fontId="2" fillId="2" borderId="1" xfId="2" applyNumberFormat="1" applyFont="1" applyBorder="1"/>
    <xf numFmtId="0" fontId="4" fillId="2" borderId="1" xfId="2" applyFont="1" applyBorder="1"/>
    <xf numFmtId="1" fontId="4" fillId="2" borderId="1" xfId="2" applyNumberFormat="1" applyFont="1" applyBorder="1"/>
    <xf numFmtId="0" fontId="0" fillId="3" borderId="0" xfId="0" applyFill="1"/>
    <xf numFmtId="0" fontId="0" fillId="0" borderId="0" xfId="0" applyFill="1"/>
    <xf numFmtId="9" fontId="0" fillId="0" borderId="0" xfId="0" applyNumberFormat="1"/>
  </cellXfs>
  <cellStyles count="3">
    <cellStyle name="Énfasis5" xfId="2" builtinId="45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workbookViewId="0">
      <selection activeCell="L3" sqref="L3"/>
    </sheetView>
  </sheetViews>
  <sheetFormatPr baseColWidth="10" defaultRowHeight="15" x14ac:dyDescent="0.25"/>
  <cols>
    <col min="2" max="2" width="11.85546875" bestFit="1" customWidth="1"/>
    <col min="3" max="3" width="11.42578125" customWidth="1"/>
    <col min="5" max="9" width="11.42578125" customWidth="1"/>
  </cols>
  <sheetData>
    <row r="1" spans="1:12" x14ac:dyDescent="0.25">
      <c r="A1" s="1" t="s">
        <v>0</v>
      </c>
      <c r="B1" s="1"/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16</v>
      </c>
      <c r="J1" s="1" t="s">
        <v>17</v>
      </c>
      <c r="K1" s="1" t="s">
        <v>18</v>
      </c>
      <c r="L1" s="1" t="s">
        <v>19</v>
      </c>
    </row>
    <row r="2" spans="1:12" x14ac:dyDescent="0.25">
      <c r="A2" s="1">
        <v>28</v>
      </c>
      <c r="B2" s="1">
        <f t="shared" ref="B2:B7" si="0">A2+$B$9</f>
        <v>28</v>
      </c>
      <c r="C2" s="1">
        <f t="shared" ref="C2:C7" si="1">(A2+B2)/2</f>
        <v>28</v>
      </c>
      <c r="D2" s="2">
        <v>7</v>
      </c>
      <c r="E2" s="5">
        <f>D2</f>
        <v>7</v>
      </c>
      <c r="F2" s="4">
        <f>D2/$E$7</f>
        <v>0.23333333333333334</v>
      </c>
      <c r="G2" s="4">
        <f>F2</f>
        <v>0.23333333333333334</v>
      </c>
      <c r="H2" s="6">
        <f>F2</f>
        <v>0.23333333333333334</v>
      </c>
      <c r="I2" s="1">
        <f>C2*D2</f>
        <v>196</v>
      </c>
      <c r="J2" s="1">
        <v>21.6</v>
      </c>
      <c r="K2" s="1">
        <v>556.36</v>
      </c>
      <c r="L2" s="1"/>
    </row>
    <row r="3" spans="1:12" x14ac:dyDescent="0.25">
      <c r="A3" s="1">
        <v>40</v>
      </c>
      <c r="B3" s="1">
        <f t="shared" si="0"/>
        <v>40</v>
      </c>
      <c r="C3" s="1">
        <f t="shared" si="1"/>
        <v>40</v>
      </c>
      <c r="D3" s="2">
        <v>5</v>
      </c>
      <c r="E3" s="5">
        <f>E2+D3</f>
        <v>12</v>
      </c>
      <c r="F3" s="4">
        <f t="shared" ref="F3:F7" si="2">D3/$E$7</f>
        <v>0.16666666666666666</v>
      </c>
      <c r="G3" s="4">
        <f t="shared" ref="G3:G7" si="3">F3</f>
        <v>0.16666666666666666</v>
      </c>
      <c r="H3" s="6">
        <f t="shared" ref="H3:H7" si="4">F3</f>
        <v>0.16666666666666666</v>
      </c>
      <c r="I3" s="1">
        <f t="shared" ref="I3:I6" si="5">C3*D3</f>
        <v>200</v>
      </c>
      <c r="J3" s="1">
        <v>11.6</v>
      </c>
      <c r="K3" s="1">
        <v>134.56</v>
      </c>
      <c r="L3" s="1"/>
    </row>
    <row r="4" spans="1:12" x14ac:dyDescent="0.25">
      <c r="A4" s="7">
        <v>52</v>
      </c>
      <c r="B4" s="7">
        <f t="shared" si="0"/>
        <v>52</v>
      </c>
      <c r="C4" s="7">
        <f t="shared" si="1"/>
        <v>52</v>
      </c>
      <c r="D4" s="7">
        <v>6</v>
      </c>
      <c r="E4" s="8">
        <f t="shared" ref="E4:E7" si="6">E3+D4</f>
        <v>18</v>
      </c>
      <c r="F4" s="4">
        <f t="shared" si="2"/>
        <v>0.2</v>
      </c>
      <c r="G4" s="4">
        <f t="shared" si="3"/>
        <v>0.2</v>
      </c>
      <c r="H4" s="6">
        <f t="shared" si="4"/>
        <v>0.2</v>
      </c>
      <c r="I4" s="1">
        <f t="shared" si="5"/>
        <v>312</v>
      </c>
      <c r="J4" s="1">
        <v>0.4</v>
      </c>
      <c r="K4" s="1">
        <v>0.16</v>
      </c>
      <c r="L4" s="1"/>
    </row>
    <row r="5" spans="1:12" x14ac:dyDescent="0.25">
      <c r="A5" s="9">
        <v>64</v>
      </c>
      <c r="B5" s="9">
        <f t="shared" si="0"/>
        <v>64</v>
      </c>
      <c r="C5" s="9">
        <f t="shared" si="1"/>
        <v>64</v>
      </c>
      <c r="D5" s="9">
        <v>8</v>
      </c>
      <c r="E5" s="10">
        <f t="shared" si="6"/>
        <v>26</v>
      </c>
      <c r="F5" s="4">
        <f t="shared" si="2"/>
        <v>0.26666666666666666</v>
      </c>
      <c r="G5" s="4">
        <f t="shared" si="3"/>
        <v>0.26666666666666666</v>
      </c>
      <c r="H5" s="6">
        <f t="shared" si="4"/>
        <v>0.26666666666666666</v>
      </c>
      <c r="I5" s="1">
        <f t="shared" si="5"/>
        <v>512</v>
      </c>
      <c r="J5" s="1">
        <v>12.4</v>
      </c>
      <c r="K5" s="1">
        <v>153.76</v>
      </c>
      <c r="L5" s="1"/>
    </row>
    <row r="6" spans="1:12" x14ac:dyDescent="0.25">
      <c r="A6" s="1">
        <v>76</v>
      </c>
      <c r="B6" s="1">
        <f t="shared" si="0"/>
        <v>76</v>
      </c>
      <c r="C6" s="1">
        <f t="shared" si="1"/>
        <v>76</v>
      </c>
      <c r="D6" s="2">
        <v>2</v>
      </c>
      <c r="E6" s="5">
        <f t="shared" si="6"/>
        <v>28</v>
      </c>
      <c r="F6" s="4">
        <f t="shared" si="2"/>
        <v>6.6666666666666666E-2</v>
      </c>
      <c r="G6" s="4">
        <f t="shared" si="3"/>
        <v>6.6666666666666666E-2</v>
      </c>
      <c r="H6" s="6">
        <f t="shared" si="4"/>
        <v>6.6666666666666666E-2</v>
      </c>
      <c r="I6" s="1">
        <f t="shared" si="5"/>
        <v>152</v>
      </c>
      <c r="J6" s="1">
        <v>24.4</v>
      </c>
      <c r="K6" s="1">
        <v>593.36</v>
      </c>
      <c r="L6" s="1">
        <v>1190.72</v>
      </c>
    </row>
    <row r="7" spans="1:12" x14ac:dyDescent="0.25">
      <c r="A7" s="3">
        <v>88</v>
      </c>
      <c r="B7" s="3">
        <f t="shared" si="0"/>
        <v>88</v>
      </c>
      <c r="C7" s="1">
        <f t="shared" si="1"/>
        <v>88</v>
      </c>
      <c r="D7" s="2">
        <v>2</v>
      </c>
      <c r="E7" s="5">
        <f t="shared" si="6"/>
        <v>30</v>
      </c>
      <c r="F7" s="4">
        <f t="shared" si="2"/>
        <v>6.6666666666666666E-2</v>
      </c>
      <c r="G7" s="4">
        <f t="shared" si="3"/>
        <v>6.6666666666666666E-2</v>
      </c>
      <c r="H7" s="6">
        <f t="shared" si="4"/>
        <v>6.6666666666666666E-2</v>
      </c>
      <c r="I7" s="1">
        <f>SUM(I2:I6)</f>
        <v>1372</v>
      </c>
      <c r="J7" s="3">
        <v>34.4</v>
      </c>
      <c r="K7" s="3">
        <v>1324.96</v>
      </c>
      <c r="L7">
        <v>2649.92</v>
      </c>
    </row>
    <row r="8" spans="1:12" x14ac:dyDescent="0.25">
      <c r="H8" s="13">
        <v>1</v>
      </c>
      <c r="I8">
        <v>1728</v>
      </c>
      <c r="L8">
        <v>9643.2000000000007</v>
      </c>
    </row>
    <row r="9" spans="1:12" x14ac:dyDescent="0.25">
      <c r="A9" t="s">
        <v>20</v>
      </c>
      <c r="D9" t="s">
        <v>9</v>
      </c>
    </row>
    <row r="10" spans="1:12" x14ac:dyDescent="0.25">
      <c r="D10" t="s">
        <v>10</v>
      </c>
      <c r="F10" t="s">
        <v>14</v>
      </c>
    </row>
    <row r="11" spans="1:12" x14ac:dyDescent="0.25">
      <c r="A11" s="11" t="s">
        <v>21</v>
      </c>
      <c r="B11" s="11">
        <v>12</v>
      </c>
      <c r="D11" t="s">
        <v>11</v>
      </c>
      <c r="F11" t="s">
        <v>15</v>
      </c>
    </row>
    <row r="12" spans="1:12" x14ac:dyDescent="0.25">
      <c r="A12" s="11" t="s">
        <v>7</v>
      </c>
      <c r="B12" s="11">
        <v>57.6</v>
      </c>
      <c r="D12" t="s">
        <v>12</v>
      </c>
    </row>
    <row r="13" spans="1:12" x14ac:dyDescent="0.25">
      <c r="A13" s="11" t="s">
        <v>7</v>
      </c>
      <c r="B13" s="11">
        <v>58</v>
      </c>
      <c r="D13" t="s">
        <v>13</v>
      </c>
    </row>
    <row r="14" spans="1:12" x14ac:dyDescent="0.25">
      <c r="A14" s="11" t="s">
        <v>8</v>
      </c>
      <c r="B14" s="11">
        <v>67</v>
      </c>
    </row>
    <row r="15" spans="1:12" x14ac:dyDescent="0.25">
      <c r="A15" s="12"/>
      <c r="B15" s="1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2023-07-15T18:32:26Z</dcterms:created>
  <dcterms:modified xsi:type="dcterms:W3CDTF">2023-07-22T12:46:28Z</dcterms:modified>
</cp:coreProperties>
</file>