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yessi\Downloads\"/>
    </mc:Choice>
  </mc:AlternateContent>
  <xr:revisionPtr revIDLastSave="0" documentId="13_ncr:1_{95C9DA71-6C2D-4D8E-9BCD-A315E6A50F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6" i="1"/>
  <c r="C24" i="1"/>
  <c r="C22" i="1"/>
  <c r="C20" i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C18" i="1"/>
  <c r="C30" i="1"/>
  <c r="B14" i="2"/>
</calcChain>
</file>

<file path=xl/sharedStrings.xml><?xml version="1.0" encoding="utf-8"?>
<sst xmlns="http://schemas.openxmlformats.org/spreadsheetml/2006/main" count="67" uniqueCount="42">
  <si>
    <t>FUNCIONES MATEMÀTICAS</t>
  </si>
  <si>
    <t xml:space="preserve"> </t>
  </si>
  <si>
    <t>ALUMNOS</t>
  </si>
  <si>
    <t>Ryan bernal</t>
  </si>
  <si>
    <t>Ana colmenares</t>
  </si>
  <si>
    <t>Cesar lopez</t>
  </si>
  <si>
    <t>Luis carrizales</t>
  </si>
  <si>
    <t>Raul morales</t>
  </si>
  <si>
    <t>Marco colina</t>
  </si>
  <si>
    <t xml:space="preserve">           WORD</t>
  </si>
  <si>
    <t xml:space="preserve">        EXCEL</t>
  </si>
  <si>
    <t xml:space="preserve">       ACCES</t>
  </si>
  <si>
    <t xml:space="preserve">      SUMA</t>
  </si>
  <si>
    <t>18.0</t>
  </si>
  <si>
    <t>14.0</t>
  </si>
  <si>
    <t>10.0</t>
  </si>
  <si>
    <t>20.0</t>
  </si>
  <si>
    <t>7.0</t>
  </si>
  <si>
    <t>17.0</t>
  </si>
  <si>
    <t>45.50</t>
  </si>
  <si>
    <t>33.00</t>
  </si>
  <si>
    <t>52.00</t>
  </si>
  <si>
    <t>51.00</t>
  </si>
  <si>
    <t>42.00</t>
  </si>
  <si>
    <t>26.00</t>
  </si>
  <si>
    <t>Numero 1</t>
  </si>
  <si>
    <t>Numero 2</t>
  </si>
  <si>
    <t>Numero 3</t>
  </si>
  <si>
    <t>SUMA.CUADRADO</t>
  </si>
  <si>
    <t>SUMA PRODUCTO</t>
  </si>
  <si>
    <t>SUMAR.SI</t>
  </si>
  <si>
    <t>ENTERO</t>
  </si>
  <si>
    <t>TRUNCAR</t>
  </si>
  <si>
    <t>REDONDEAR</t>
  </si>
  <si>
    <t>FACT</t>
  </si>
  <si>
    <t>COCIENTE</t>
  </si>
  <si>
    <t>RESIDUO</t>
  </si>
  <si>
    <t>ABS</t>
  </si>
  <si>
    <t>POTENCIA</t>
  </si>
  <si>
    <t xml:space="preserve">  </t>
  </si>
  <si>
    <t>numero 4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</si>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</sst>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2" fontId="0" fillId="0" borderId="2" xfId="0" applyNumberFormat="1" applyBorder="1"/>
    <xf numFmtId="1" fontId="0" fillId="0" borderId="2" xfId="0" applyNumberFormat="1" applyBorder="1"/>
    <xf numFmtId="0" fontId="0" fillId="3" borderId="3" xfId="0" applyFill="1" applyBorder="1"/>
    <xf numFmtId="0" fontId="0" fillId="4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5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4" borderId="0" xfId="0" applyFill="1" applyAlignment="1">
      <alignment horizontal="right"/>
    </xf>
    <xf numFmtId="0" fontId="0" fillId="15" borderId="0" xfId="0" applyFill="1" applyAlignment="1">
      <alignment horizontal="right"/>
    </xf>
    <xf numFmtId="0" fontId="0" fillId="16" borderId="0" xfId="0" applyFill="1" applyAlignment="1">
      <alignment horizontal="right"/>
    </xf>
    <xf numFmtId="0" fontId="0" fillId="17" borderId="0" xfId="0" applyFill="1" applyAlignment="1">
      <alignment horizontal="right"/>
    </xf>
    <xf numFmtId="0" fontId="0" fillId="10" borderId="0" xfId="0" applyFill="1" applyAlignment="1">
      <alignment horizontal="right"/>
    </xf>
    <xf numFmtId="0" fontId="0" fillId="11" borderId="0" xfId="0" applyFill="1" applyAlignment="1">
      <alignment horizontal="right"/>
    </xf>
    <xf numFmtId="0" fontId="0" fillId="17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0" fillId="7" borderId="0" xfId="0" applyFill="1"/>
    <xf numFmtId="0" fontId="0" fillId="0" borderId="2" xfId="0" applyBorder="1"/>
    <xf numFmtId="2" fontId="0" fillId="13" borderId="6" xfId="0" applyNumberFormat="1" applyFill="1" applyBorder="1" applyAlignment="1">
      <alignment horizontal="center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center"/>
    </xf>
    <xf numFmtId="0" fontId="0" fillId="7" borderId="0" xfId="0" applyFill="1" applyAlignment="1">
      <alignment horizontal="right"/>
    </xf>
    <xf numFmtId="11" fontId="0" fillId="11" borderId="0" xfId="0" applyNumberFormat="1" applyFill="1" applyAlignment="1">
      <alignment horizontal="center"/>
    </xf>
    <xf numFmtId="0" fontId="0" fillId="18" borderId="0" xfId="0" applyFill="1" applyAlignment="1">
      <alignment horizontal="right"/>
    </xf>
    <xf numFmtId="0" fontId="0" fillId="18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1" fillId="19" borderId="0" xfId="0" applyFont="1" applyFill="1" applyAlignment="1">
      <alignment horizontal="center"/>
    </xf>
    <xf numFmtId="0" fontId="0" fillId="13" borderId="6" xfId="0" applyNumberFormat="1" applyFill="1" applyBorder="1" applyAlignment="1">
      <alignment horizontal="center"/>
    </xf>
    <xf numFmtId="164" fontId="0" fillId="7" borderId="3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164" fontId="0" fillId="8" borderId="4" xfId="0" applyNumberFormat="1" applyFill="1" applyBorder="1" applyAlignment="1">
      <alignment horizontal="center"/>
    </xf>
    <xf numFmtId="164" fontId="0" fillId="8" borderId="2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10" borderId="4" xfId="0" applyNumberFormat="1" applyFill="1" applyBorder="1" applyAlignment="1">
      <alignment horizontal="center"/>
    </xf>
    <xf numFmtId="164" fontId="0" fillId="10" borderId="2" xfId="0" applyNumberFormat="1" applyFill="1" applyBorder="1" applyAlignment="1">
      <alignment horizontal="center"/>
    </xf>
  </cellXfs>
  <cellStyles count="1">
    <cellStyle name="Normal" xfId="0" builtinId="0"/>
  </cellStyles>
  <dxfs count="5">
    <dxf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164" formatCode="0.0"/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5:F11" totalsRowShown="0">
  <autoFilter ref="A5:F11" xr:uid="{00000000-0009-0000-0100-000002000000}"/>
  <tableColumns count="6">
    <tableColumn id="1" xr3:uid="{00000000-0010-0000-0000-000001000000}" name="ALUMNOS"/>
    <tableColumn id="2" xr3:uid="{00000000-0010-0000-0000-000002000000}" name="           WORD" dataDxfId="4"/>
    <tableColumn id="3" xr3:uid="{00000000-0010-0000-0000-000003000000}" name="        EXCEL" dataDxfId="3"/>
    <tableColumn id="4" xr3:uid="{00000000-0010-0000-0000-000004000000}" name="       ACCES" dataDxfId="2"/>
    <tableColumn id="5" xr3:uid="{00000000-0010-0000-0000-000005000000}" name="      SUMA" dataDxfId="1">
      <calculatedColumnFormula>SUM(Tabla2[[#This Row],[           WORD]:[       ACCES]])</calculatedColumnFormula>
    </tableColumn>
    <tableColumn id="6" xr3:uid="{00000000-0010-0000-0000-000006000000}" name="PROMEDIO" dataDxfId="0">
      <calculatedColumnFormula>AVERAGE(Tabla2[[#This Row],[           WORD]:[      SUMA]])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9"/>
  <sheetViews>
    <sheetView tabSelected="1" topLeftCell="A8" workbookViewId="0">
      <selection activeCell="C38" sqref="C38"/>
    </sheetView>
  </sheetViews>
  <sheetFormatPr baseColWidth="10" defaultRowHeight="14.4" x14ac:dyDescent="0.3"/>
  <cols>
    <col min="1" max="1" width="23.88671875" customWidth="1"/>
    <col min="2" max="2" width="14.109375" customWidth="1"/>
    <col min="3" max="6" width="12" customWidth="1"/>
  </cols>
  <sheetData>
    <row r="2" spans="1:8" ht="19.5" customHeight="1" x14ac:dyDescent="0.3">
      <c r="A2" s="40" t="s">
        <v>0</v>
      </c>
      <c r="B2" s="40"/>
    </row>
    <row r="3" spans="1:8" x14ac:dyDescent="0.3">
      <c r="H3" t="s">
        <v>39</v>
      </c>
    </row>
    <row r="5" spans="1:8" x14ac:dyDescent="0.3">
      <c r="A5" t="s">
        <v>2</v>
      </c>
      <c r="B5" s="1" t="s">
        <v>9</v>
      </c>
      <c r="C5" s="2" t="s">
        <v>10</v>
      </c>
      <c r="D5" s="2" t="s">
        <v>11</v>
      </c>
      <c r="E5" s="2" t="s">
        <v>12</v>
      </c>
      <c r="F5" s="31" t="s">
        <v>41</v>
      </c>
    </row>
    <row r="6" spans="1:8" x14ac:dyDescent="0.3">
      <c r="A6" s="8" t="s">
        <v>3</v>
      </c>
      <c r="B6" s="42">
        <v>9.6999999999999993</v>
      </c>
      <c r="C6" s="44">
        <v>9.4</v>
      </c>
      <c r="D6" s="46">
        <v>7.7</v>
      </c>
      <c r="E6" s="48">
        <f>SUM(Tabla2[[#This Row],[           WORD]:[       ACCES]])</f>
        <v>26.8</v>
      </c>
      <c r="F6" s="41">
        <f>AVERAGE(Tabla2[[#This Row],[           WORD]:[      SUMA]])</f>
        <v>13.4</v>
      </c>
    </row>
    <row r="7" spans="1:8" x14ac:dyDescent="0.3">
      <c r="A7" s="9" t="s">
        <v>4</v>
      </c>
      <c r="B7" s="43">
        <v>9</v>
      </c>
      <c r="C7" s="45">
        <v>6.3</v>
      </c>
      <c r="D7" s="47">
        <v>8.3000000000000007</v>
      </c>
      <c r="E7" s="49">
        <f>SUM(Tabla2[[#This Row],[           WORD]:[       ACCES]])</f>
        <v>23.6</v>
      </c>
      <c r="F7" s="32">
        <f>AVERAGE(Tabla2[[#This Row],[           WORD]:[      SUMA]])</f>
        <v>11.8</v>
      </c>
    </row>
    <row r="8" spans="1:8" x14ac:dyDescent="0.3">
      <c r="A8" s="10" t="s">
        <v>5</v>
      </c>
      <c r="B8" s="43">
        <v>10</v>
      </c>
      <c r="C8" s="45">
        <v>8</v>
      </c>
      <c r="D8" s="47">
        <v>7</v>
      </c>
      <c r="E8" s="49">
        <f>SUM(Tabla2[[#This Row],[           WORD]:[       ACCES]])</f>
        <v>25</v>
      </c>
      <c r="F8" s="32">
        <f>AVERAGE(Tabla2[[#This Row],[           WORD]:[      SUMA]])</f>
        <v>12.5</v>
      </c>
    </row>
    <row r="9" spans="1:8" x14ac:dyDescent="0.3">
      <c r="A9" s="12" t="s">
        <v>6</v>
      </c>
      <c r="B9" s="43">
        <v>8</v>
      </c>
      <c r="C9" s="45">
        <v>9.6</v>
      </c>
      <c r="D9" s="47">
        <v>7.8</v>
      </c>
      <c r="E9" s="49">
        <f>SUM(Tabla2[[#This Row],[           WORD]:[       ACCES]])</f>
        <v>25.400000000000002</v>
      </c>
      <c r="F9" s="32">
        <f>AVERAGE(Tabla2[[#This Row],[           WORD]:[      SUMA]])</f>
        <v>12.700000000000001</v>
      </c>
    </row>
    <row r="10" spans="1:8" x14ac:dyDescent="0.3">
      <c r="A10" s="11" t="s">
        <v>7</v>
      </c>
      <c r="B10" s="43">
        <v>7.5</v>
      </c>
      <c r="C10" s="45">
        <v>10</v>
      </c>
      <c r="D10" s="47">
        <v>9.4</v>
      </c>
      <c r="E10" s="49">
        <f>SUM(Tabla2[[#This Row],[           WORD]:[       ACCES]])</f>
        <v>26.9</v>
      </c>
      <c r="F10" s="32">
        <f>AVERAGE(Tabla2[[#This Row],[           WORD]:[      SUMA]])</f>
        <v>13.45</v>
      </c>
    </row>
    <row r="11" spans="1:8" x14ac:dyDescent="0.3">
      <c r="A11" s="13" t="s">
        <v>8</v>
      </c>
      <c r="B11" s="43">
        <v>8.1999999999999993</v>
      </c>
      <c r="C11" s="45">
        <v>6</v>
      </c>
      <c r="D11" s="47">
        <v>10</v>
      </c>
      <c r="E11" s="49">
        <f>SUM(Tabla2[[#This Row],[           WORD]:[       ACCES]])</f>
        <v>24.2</v>
      </c>
      <c r="F11" s="32">
        <f>AVERAGE(Tabla2[[#This Row],[           WORD]:[      SUMA]])</f>
        <v>12.1</v>
      </c>
    </row>
    <row r="14" spans="1:8" x14ac:dyDescent="0.3">
      <c r="B14" t="s">
        <v>25</v>
      </c>
      <c r="D14" t="s">
        <v>26</v>
      </c>
      <c r="F14" t="s">
        <v>27</v>
      </c>
      <c r="G14" t="s">
        <v>40</v>
      </c>
    </row>
    <row r="15" spans="1:8" x14ac:dyDescent="0.3">
      <c r="B15" s="16">
        <v>170</v>
      </c>
      <c r="D15" s="18">
        <v>325</v>
      </c>
      <c r="F15" s="19">
        <v>102</v>
      </c>
      <c r="G15" s="30">
        <v>21.774362</v>
      </c>
    </row>
    <row r="18" spans="1:4" ht="15" customHeight="1" x14ac:dyDescent="0.3">
      <c r="A18" s="22" t="s">
        <v>28</v>
      </c>
      <c r="C18" s="14">
        <f>SUMSQ(B15,D15)</f>
        <v>134525</v>
      </c>
    </row>
    <row r="19" spans="1:4" ht="9.75" customHeight="1" x14ac:dyDescent="0.3"/>
    <row r="20" spans="1:4" x14ac:dyDescent="0.3">
      <c r="A20" s="23" t="s">
        <v>29</v>
      </c>
      <c r="C20" s="26">
        <f>SUMPRODUCT(Tabla2[[           WORD]],Tabla2[[        EXCEL]],Tabla2[[       ACCES]])</f>
        <v>3528.7359999999999</v>
      </c>
      <c r="D20" t="s">
        <v>1</v>
      </c>
    </row>
    <row r="21" spans="1:4" ht="7.5" customHeight="1" x14ac:dyDescent="0.3"/>
    <row r="22" spans="1:4" x14ac:dyDescent="0.3">
      <c r="A22" s="29" t="s">
        <v>30</v>
      </c>
      <c r="C22" s="17">
        <f>SUMIF(C15,D8,G15)</f>
        <v>0</v>
      </c>
    </row>
    <row r="23" spans="1:4" ht="9" customHeight="1" x14ac:dyDescent="0.3"/>
    <row r="24" spans="1:4" x14ac:dyDescent="0.3">
      <c r="A24" s="33" t="s">
        <v>31</v>
      </c>
      <c r="C24" s="34">
        <f>INT(G15)</f>
        <v>21</v>
      </c>
      <c r="D24" t="s">
        <v>1</v>
      </c>
    </row>
    <row r="25" spans="1:4" ht="7.5" customHeight="1" x14ac:dyDescent="0.3"/>
    <row r="26" spans="1:4" x14ac:dyDescent="0.3">
      <c r="A26" s="35" t="s">
        <v>32</v>
      </c>
      <c r="C26" s="28">
        <f>TRUNC(21.774362,F15)</f>
        <v>21.774362</v>
      </c>
    </row>
    <row r="27" spans="1:4" ht="7.5" customHeight="1" x14ac:dyDescent="0.3"/>
    <row r="28" spans="1:4" x14ac:dyDescent="0.3">
      <c r="A28" s="24" t="s">
        <v>33</v>
      </c>
      <c r="C28" s="15">
        <f>ROUND(D15,G15)</f>
        <v>325</v>
      </c>
    </row>
    <row r="29" spans="1:4" ht="8.25" customHeight="1" x14ac:dyDescent="0.3"/>
    <row r="30" spans="1:4" x14ac:dyDescent="0.3">
      <c r="A30" s="25" t="s">
        <v>34</v>
      </c>
      <c r="C30" s="36">
        <f>FACT(B15)</f>
        <v>7.257415615308004E+306</v>
      </c>
    </row>
    <row r="31" spans="1:4" ht="8.25" customHeight="1" x14ac:dyDescent="0.3"/>
    <row r="32" spans="1:4" x14ac:dyDescent="0.3">
      <c r="A32" s="20" t="s">
        <v>35</v>
      </c>
      <c r="C32" s="27">
        <v>1</v>
      </c>
    </row>
    <row r="33" spans="1:4" ht="6" customHeight="1" x14ac:dyDescent="0.3"/>
    <row r="34" spans="1:4" x14ac:dyDescent="0.3">
      <c r="A34" s="37" t="s">
        <v>36</v>
      </c>
      <c r="C34" s="38">
        <v>155</v>
      </c>
    </row>
    <row r="35" spans="1:4" ht="5.25" customHeight="1" x14ac:dyDescent="0.3"/>
    <row r="36" spans="1:4" x14ac:dyDescent="0.3">
      <c r="A36" s="21" t="s">
        <v>37</v>
      </c>
      <c r="C36" s="39">
        <v>500</v>
      </c>
    </row>
    <row r="37" spans="1:4" ht="6.75" customHeight="1" x14ac:dyDescent="0.3"/>
    <row r="38" spans="1:4" x14ac:dyDescent="0.3">
      <c r="A38" s="5" t="s">
        <v>38</v>
      </c>
      <c r="C38" s="4">
        <v>28900</v>
      </c>
      <c r="D38" s="3" t="s">
        <v>1</v>
      </c>
    </row>
    <row r="39" spans="1:4" x14ac:dyDescent="0.3">
      <c r="C39" t="s">
        <v>1</v>
      </c>
    </row>
  </sheetData>
  <mergeCells count="1">
    <mergeCell ref="A2:B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workbookViewId="0">
      <selection activeCell="C8" sqref="C8"/>
    </sheetView>
  </sheetViews>
  <sheetFormatPr baseColWidth="10" defaultRowHeight="14.4" x14ac:dyDescent="0.3"/>
  <cols>
    <col min="1" max="1" width="19.5546875" customWidth="1"/>
  </cols>
  <sheetData>
    <row r="1" spans="1:5" x14ac:dyDescent="0.3">
      <c r="A1" s="6" t="s">
        <v>2</v>
      </c>
      <c r="B1" s="6" t="s">
        <v>9</v>
      </c>
      <c r="C1" s="6" t="s">
        <v>10</v>
      </c>
      <c r="D1" s="6" t="s">
        <v>11</v>
      </c>
      <c r="E1" s="6" t="s">
        <v>12</v>
      </c>
    </row>
    <row r="2" spans="1:5" x14ac:dyDescent="0.3">
      <c r="A2" s="6" t="s">
        <v>3</v>
      </c>
      <c r="B2" s="7">
        <v>12</v>
      </c>
      <c r="C2" s="6">
        <v>15.5</v>
      </c>
      <c r="D2" s="6" t="s">
        <v>13</v>
      </c>
      <c r="E2" s="6" t="s">
        <v>19</v>
      </c>
    </row>
    <row r="3" spans="1:5" x14ac:dyDescent="0.3">
      <c r="A3" s="6" t="s">
        <v>4</v>
      </c>
      <c r="B3" s="7">
        <v>18</v>
      </c>
      <c r="C3" s="6">
        <v>14</v>
      </c>
      <c r="D3" s="6" t="s">
        <v>16</v>
      </c>
      <c r="E3" s="6" t="s">
        <v>21</v>
      </c>
    </row>
    <row r="4" spans="1:5" x14ac:dyDescent="0.3">
      <c r="A4" s="6" t="s">
        <v>5</v>
      </c>
      <c r="B4" s="7">
        <v>16</v>
      </c>
      <c r="C4" s="6">
        <v>10</v>
      </c>
      <c r="D4" s="6" t="s">
        <v>17</v>
      </c>
      <c r="E4" s="6" t="s">
        <v>20</v>
      </c>
    </row>
    <row r="5" spans="1:5" x14ac:dyDescent="0.3">
      <c r="A5" s="6" t="s">
        <v>6</v>
      </c>
      <c r="B5" s="7">
        <v>18</v>
      </c>
      <c r="C5" s="6">
        <v>16</v>
      </c>
      <c r="D5" s="6" t="s">
        <v>18</v>
      </c>
      <c r="E5" s="6" t="s">
        <v>22</v>
      </c>
    </row>
    <row r="6" spans="1:5" x14ac:dyDescent="0.3">
      <c r="A6" s="6" t="s">
        <v>7</v>
      </c>
      <c r="B6" s="7">
        <v>18</v>
      </c>
      <c r="C6" s="6">
        <v>10</v>
      </c>
      <c r="D6" s="6" t="s">
        <v>14</v>
      </c>
      <c r="E6" s="6" t="s">
        <v>23</v>
      </c>
    </row>
    <row r="7" spans="1:5" x14ac:dyDescent="0.3">
      <c r="A7" s="6" t="s">
        <v>8</v>
      </c>
      <c r="B7" s="7">
        <v>11</v>
      </c>
      <c r="C7" s="6">
        <v>5</v>
      </c>
      <c r="D7" s="6" t="s">
        <v>15</v>
      </c>
      <c r="E7" s="6" t="s">
        <v>24</v>
      </c>
    </row>
    <row r="12" spans="1:5" x14ac:dyDescent="0.3">
      <c r="A12" s="5" t="s">
        <v>28</v>
      </c>
    </row>
    <row r="14" spans="1:5" x14ac:dyDescent="0.3">
      <c r="A14" s="5" t="s">
        <v>29</v>
      </c>
      <c r="B14">
        <f>SUMPRODUCT(B2:B7,C2:C7)</f>
        <v>1121</v>
      </c>
    </row>
    <row r="16" spans="1:5" x14ac:dyDescent="0.3">
      <c r="A16" s="5" t="s">
        <v>30</v>
      </c>
    </row>
    <row r="18" spans="1:1" x14ac:dyDescent="0.3">
      <c r="A18" s="5" t="s">
        <v>31</v>
      </c>
    </row>
    <row r="20" spans="1:1" x14ac:dyDescent="0.3">
      <c r="A20" s="5" t="s">
        <v>32</v>
      </c>
    </row>
    <row r="22" spans="1:1" x14ac:dyDescent="0.3">
      <c r="A22" s="5" t="s">
        <v>33</v>
      </c>
    </row>
    <row r="24" spans="1:1" x14ac:dyDescent="0.3">
      <c r="A24" s="5" t="s">
        <v>34</v>
      </c>
    </row>
    <row r="26" spans="1:1" x14ac:dyDescent="0.3">
      <c r="A26" s="5" t="s">
        <v>35</v>
      </c>
    </row>
    <row r="28" spans="1:1" x14ac:dyDescent="0.3">
      <c r="A28" s="5" t="s">
        <v>36</v>
      </c>
    </row>
    <row r="30" spans="1:1" x14ac:dyDescent="0.3">
      <c r="A30" s="5" t="s">
        <v>37</v>
      </c>
    </row>
    <row r="32" spans="1:1" x14ac:dyDescent="0.3">
      <c r="A32" s="5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ADMINNIS</dc:creator>
  <cp:lastModifiedBy>Yessica Hernández</cp:lastModifiedBy>
  <dcterms:created xsi:type="dcterms:W3CDTF">2022-11-30T23:05:53Z</dcterms:created>
  <dcterms:modified xsi:type="dcterms:W3CDTF">2023-02-18T02:22:16Z</dcterms:modified>
</cp:coreProperties>
</file>