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EEA3F955-1009-4D76-B4B2-51F6521EDE54}" xr6:coauthVersionLast="47" xr6:coauthVersionMax="47" xr10:uidLastSave="{00000000-0000-0000-0000-000000000000}"/>
  <bookViews>
    <workbookView xWindow="-120" yWindow="-120" windowWidth="20730" windowHeight="11160" xr2:uid="{C7F2CE85-C6C5-4105-B782-DFD86F14DD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20" i="1"/>
  <c r="B25" i="1"/>
  <c r="B24" i="1"/>
  <c r="B22" i="1"/>
  <c r="B21" i="1"/>
  <c r="B18" i="1"/>
  <c r="B23" i="1"/>
  <c r="B19" i="1"/>
  <c r="B15" i="1"/>
  <c r="B16" i="1"/>
  <c r="F7" i="1"/>
  <c r="F8" i="1"/>
  <c r="F9" i="1"/>
  <c r="F10" i="1"/>
  <c r="F11" i="1"/>
  <c r="F6" i="1"/>
  <c r="E11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<sst xmlns="http://schemas.openxmlformats.org/spreadsheetml/2006/main" count="28" uniqueCount="28">
  <si>
    <t>ALUMNO</t>
  </si>
  <si>
    <t>RYAN BERNAL</t>
  </si>
  <si>
    <t>ANA COLMENARES</t>
  </si>
  <si>
    <t>CESAR LOPEZ</t>
  </si>
  <si>
    <t xml:space="preserve">LUIS CARRISALES </t>
  </si>
  <si>
    <t>WORD</t>
  </si>
  <si>
    <t>EXEL</t>
  </si>
  <si>
    <t>ACCESS</t>
  </si>
  <si>
    <t>SUMA</t>
  </si>
  <si>
    <t>RAUL MORALES</t>
  </si>
  <si>
    <t>MARCO COLINA</t>
  </si>
  <si>
    <t xml:space="preserve">                            FUNCIONES MATEMATICAS</t>
  </si>
  <si>
    <t>numero 1</t>
  </si>
  <si>
    <t>numero 2</t>
  </si>
  <si>
    <t>numero 3</t>
  </si>
  <si>
    <t>numero 4</t>
  </si>
  <si>
    <t xml:space="preserve">PROMEDIO </t>
  </si>
  <si>
    <t>SUMA.CUADRADO</t>
  </si>
  <si>
    <t>SUMAPRODUCTO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</si>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</sst>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7244-9C2A-44CB-BD03-F31E9FFF801A}">
  <dimension ref="A1:L25"/>
  <sheetViews>
    <sheetView tabSelected="1" topLeftCell="A4" workbookViewId="0">
      <selection activeCell="B18" sqref="B18"/>
    </sheetView>
  </sheetViews>
  <sheetFormatPr baseColWidth="10" defaultRowHeight="15" x14ac:dyDescent="0.25"/>
  <cols>
    <col min="1" max="1" width="17.5703125" customWidth="1"/>
    <col min="2" max="2" width="10.85546875" customWidth="1"/>
  </cols>
  <sheetData>
    <row r="1" spans="1:12" ht="21.75" x14ac:dyDescent="0.35">
      <c r="A1" s="1"/>
      <c r="B1" s="1"/>
      <c r="C1" s="1"/>
      <c r="D1" s="2"/>
      <c r="E1" s="1"/>
      <c r="F1" s="2"/>
    </row>
    <row r="2" spans="1:12" ht="21.75" x14ac:dyDescent="0.35">
      <c r="A2" s="1" t="s">
        <v>11</v>
      </c>
      <c r="B2" s="1"/>
      <c r="C2" s="3"/>
      <c r="D2" s="1"/>
      <c r="E2" s="1"/>
      <c r="F2" s="1"/>
    </row>
    <row r="3" spans="1:12" ht="21.75" x14ac:dyDescent="0.35">
      <c r="A3" s="2"/>
      <c r="B3" s="1"/>
      <c r="C3" s="1"/>
      <c r="D3" s="1"/>
      <c r="E3" s="1"/>
      <c r="F3" s="1"/>
    </row>
    <row r="5" spans="1:12" x14ac:dyDescent="0.25">
      <c r="A5" s="7" t="s">
        <v>0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16</v>
      </c>
    </row>
    <row r="6" spans="1:12" x14ac:dyDescent="0.25">
      <c r="A6" s="8" t="s">
        <v>1</v>
      </c>
      <c r="B6" s="9">
        <v>9.6999999999999993</v>
      </c>
      <c r="C6" s="9">
        <v>9.4</v>
      </c>
      <c r="D6" s="9">
        <v>7.7</v>
      </c>
      <c r="E6" s="9">
        <f>SUM(B6,C6,D6)</f>
        <v>26.8</v>
      </c>
      <c r="F6" s="9">
        <f>AVERAGE(B6,C6,D6,E6,)</f>
        <v>10.72</v>
      </c>
    </row>
    <row r="7" spans="1:12" x14ac:dyDescent="0.25">
      <c r="A7" s="8" t="s">
        <v>2</v>
      </c>
      <c r="B7" s="9">
        <v>9</v>
      </c>
      <c r="C7" s="9">
        <v>6.3</v>
      </c>
      <c r="D7" s="9">
        <v>8.3000000000000007</v>
      </c>
      <c r="E7" s="9">
        <f t="shared" ref="E7:E10" si="0">SUM(B7,C7,D7)</f>
        <v>23.6</v>
      </c>
      <c r="F7" s="9">
        <f t="shared" ref="F7:F11" si="1">AVERAGE(B7,C7,D7,E7,)</f>
        <v>9.4400000000000013</v>
      </c>
    </row>
    <row r="8" spans="1:12" x14ac:dyDescent="0.25">
      <c r="A8" s="8" t="s">
        <v>3</v>
      </c>
      <c r="B8" s="9">
        <v>10</v>
      </c>
      <c r="C8" s="9">
        <v>8</v>
      </c>
      <c r="D8" s="10">
        <v>7</v>
      </c>
      <c r="E8" s="9">
        <f t="shared" si="0"/>
        <v>25</v>
      </c>
      <c r="F8" s="9">
        <f t="shared" si="1"/>
        <v>10</v>
      </c>
    </row>
    <row r="9" spans="1:12" x14ac:dyDescent="0.25">
      <c r="A9" s="8" t="s">
        <v>4</v>
      </c>
      <c r="B9" s="9">
        <v>8.6</v>
      </c>
      <c r="C9" s="9">
        <v>9.6</v>
      </c>
      <c r="D9" s="9">
        <v>7.8</v>
      </c>
      <c r="E9" s="9">
        <f t="shared" si="0"/>
        <v>26</v>
      </c>
      <c r="F9" s="9">
        <f t="shared" si="1"/>
        <v>10.4</v>
      </c>
      <c r="I9" s="6" t="s">
        <v>12</v>
      </c>
      <c r="J9" s="6" t="s">
        <v>13</v>
      </c>
      <c r="K9" s="6" t="s">
        <v>14</v>
      </c>
      <c r="L9" s="6" t="s">
        <v>15</v>
      </c>
    </row>
    <row r="10" spans="1:12" x14ac:dyDescent="0.25">
      <c r="A10" s="8" t="s">
        <v>9</v>
      </c>
      <c r="B10" s="9">
        <v>7.5</v>
      </c>
      <c r="C10" s="9">
        <v>10</v>
      </c>
      <c r="D10" s="9">
        <v>9.4</v>
      </c>
      <c r="E10" s="9">
        <f t="shared" si="0"/>
        <v>26.9</v>
      </c>
      <c r="F10" s="9">
        <f t="shared" si="1"/>
        <v>10.76</v>
      </c>
      <c r="I10" s="4">
        <v>170</v>
      </c>
      <c r="J10" s="5">
        <v>325</v>
      </c>
      <c r="K10" s="4">
        <v>102</v>
      </c>
      <c r="L10" s="5">
        <v>21.77</v>
      </c>
    </row>
    <row r="11" spans="1:12" x14ac:dyDescent="0.25">
      <c r="A11" s="8" t="s">
        <v>10</v>
      </c>
      <c r="B11" s="9">
        <v>8.1999999999999993</v>
      </c>
      <c r="C11" s="9">
        <v>6</v>
      </c>
      <c r="D11" s="9">
        <v>10</v>
      </c>
      <c r="E11" s="9">
        <f>SUM(B11,C11,D11)</f>
        <v>24.2</v>
      </c>
      <c r="F11" s="9">
        <f t="shared" si="1"/>
        <v>9.68</v>
      </c>
    </row>
    <row r="15" spans="1:12" x14ac:dyDescent="0.25">
      <c r="A15" t="s">
        <v>17</v>
      </c>
      <c r="B15">
        <f>SUMSQ(I10,J10)</f>
        <v>134525</v>
      </c>
    </row>
    <row r="16" spans="1:12" x14ac:dyDescent="0.25">
      <c r="A16" t="s">
        <v>18</v>
      </c>
      <c r="B16">
        <f>SUMPRODUCT(B6:B11,C6:C11,D6:D11)</f>
        <v>3573.6639999999998</v>
      </c>
    </row>
    <row r="17" spans="1:2" x14ac:dyDescent="0.25">
      <c r="A17" t="s">
        <v>19</v>
      </c>
      <c r="B17">
        <f>SUMIF(F6:F11,"&gt;8.5")</f>
        <v>61</v>
      </c>
    </row>
    <row r="18" spans="1:2" x14ac:dyDescent="0.25">
      <c r="A18" t="s">
        <v>20</v>
      </c>
      <c r="B18">
        <f>INT(L10)</f>
        <v>21</v>
      </c>
    </row>
    <row r="19" spans="1:2" x14ac:dyDescent="0.25">
      <c r="A19" t="s">
        <v>21</v>
      </c>
      <c r="B19">
        <f>TRUNC(L10)</f>
        <v>21</v>
      </c>
    </row>
    <row r="20" spans="1:2" x14ac:dyDescent="0.25">
      <c r="A20" t="s">
        <v>22</v>
      </c>
      <c r="B20">
        <f>ROUND(L10,0)</f>
        <v>22</v>
      </c>
    </row>
    <row r="21" spans="1:2" x14ac:dyDescent="0.25">
      <c r="A21" t="s">
        <v>23</v>
      </c>
      <c r="B21">
        <f>FACT(I10)</f>
        <v>7.257415615308004E+306</v>
      </c>
    </row>
    <row r="22" spans="1:2" x14ac:dyDescent="0.25">
      <c r="A22" t="s">
        <v>24</v>
      </c>
      <c r="B22">
        <f>QUOTIENT(J10,I10)</f>
        <v>1</v>
      </c>
    </row>
    <row r="23" spans="1:2" x14ac:dyDescent="0.25">
      <c r="A23" t="s">
        <v>25</v>
      </c>
      <c r="B23">
        <f>MOD(J10,L10)</f>
        <v>20.220000000000006</v>
      </c>
    </row>
    <row r="24" spans="1:2" x14ac:dyDescent="0.25">
      <c r="A24" t="s">
        <v>26</v>
      </c>
      <c r="B24">
        <f>ABS(L10)</f>
        <v>21.77</v>
      </c>
    </row>
    <row r="25" spans="1:2" x14ac:dyDescent="0.25">
      <c r="A25" t="s">
        <v>27</v>
      </c>
      <c r="B25">
        <f>POWER(I10,2)</f>
        <v>28900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2023-01-16T17:13:11Z</dcterms:created>
  <dcterms:modified xsi:type="dcterms:W3CDTF">2023-01-21T05:45:35Z</dcterms:modified>
</cp:coreProperties>
</file>