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IGUELINA\Downloads\"/>
    </mc:Choice>
  </mc:AlternateContent>
  <xr:revisionPtr revIDLastSave="0" documentId="13_ncr:8001_{A1420AA7-4054-4927-9486-4B82EC83A8A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  <c r="B17" i="1"/>
  <c r="B16" i="1"/>
  <c r="E6" i="1"/>
  <c r="E10" i="1"/>
  <c r="D5" i="1"/>
  <c r="E5" i="1" s="1"/>
  <c r="D6" i="1"/>
  <c r="F6" i="1" s="1"/>
  <c r="D7" i="1"/>
  <c r="E7" i="1" s="1"/>
  <c r="D8" i="1"/>
  <c r="D9" i="1"/>
  <c r="E9" i="1" s="1"/>
  <c r="D10" i="1"/>
  <c r="F10" i="1" s="1"/>
  <c r="D11" i="1"/>
  <c r="E11" i="1" s="1"/>
  <c r="D12" i="1"/>
  <c r="D4" i="1"/>
  <c r="E4" i="1" s="1"/>
  <c r="F8" i="1" l="1"/>
  <c r="F11" i="1"/>
  <c r="F9" i="1"/>
  <c r="F7" i="1"/>
  <c r="F5" i="1"/>
  <c r="F4" i="1"/>
  <c r="E12" i="1"/>
  <c r="F12" i="1" s="1"/>
  <c r="E8" i="1"/>
  <c r="F13" i="1" l="1"/>
</calcChain>
</file>

<file path=xl/sharedStrings.xml><?xml version="1.0" encoding="utf-8"?>
<sst xmlns="http://schemas.openxmlformats.org/spreadsheetml/2006/main" count="22" uniqueCount="22">
  <si>
    <t>SUPER MERCADOS</t>
  </si>
  <si>
    <t>PRODUCTO</t>
  </si>
  <si>
    <t>CANTIDAD</t>
  </si>
  <si>
    <t>PRECIO UNITARIO</t>
  </si>
  <si>
    <t>SUBTOTAL</t>
  </si>
  <si>
    <t>DESCUENTO</t>
  </si>
  <si>
    <t>TOTAL</t>
  </si>
  <si>
    <t>ARROZ</t>
  </si>
  <si>
    <t>AZUCAR</t>
  </si>
  <si>
    <t>YERBA</t>
  </si>
  <si>
    <t>TE</t>
  </si>
  <si>
    <t>CAFÉ</t>
  </si>
  <si>
    <t>HARINA</t>
  </si>
  <si>
    <t>LENTEJAS</t>
  </si>
  <si>
    <t>FIDEOS</t>
  </si>
  <si>
    <t>TOMATE</t>
  </si>
  <si>
    <t>TOTAL A PAGAR</t>
  </si>
  <si>
    <t>PRODUCTO MAS CARO</t>
  </si>
  <si>
    <t>PRODUCTO MAS ECONÓMICO</t>
  </si>
  <si>
    <t>PRODUCTO PROMEDIO</t>
  </si>
  <si>
    <t>Espinosa Méndes Luis Antonio</t>
  </si>
  <si>
    <t>2do cuatrimestre de nutrición.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</si>
</sst>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6" borderId="0" xfId="0" applyFill="1"/>
    <xf numFmtId="0" fontId="0" fillId="12" borderId="0" xfId="0" applyFill="1"/>
    <xf numFmtId="0" fontId="0" fillId="7" borderId="1" xfId="0" applyFill="1" applyBorder="1"/>
    <xf numFmtId="0" fontId="0" fillId="8" borderId="1" xfId="0" applyFill="1" applyBorder="1"/>
    <xf numFmtId="0" fontId="0" fillId="4" borderId="1" xfId="0" applyFill="1" applyBorder="1"/>
    <xf numFmtId="44" fontId="0" fillId="3" borderId="1" xfId="1" applyFont="1" applyFill="1" applyBorder="1"/>
    <xf numFmtId="0" fontId="0" fillId="10" borderId="1" xfId="0" applyFill="1" applyBorder="1"/>
    <xf numFmtId="0" fontId="0" fillId="9" borderId="1" xfId="0" applyFill="1" applyBorder="1"/>
    <xf numFmtId="44" fontId="0" fillId="11" borderId="1" xfId="1" applyFont="1" applyFill="1" applyBorder="1"/>
    <xf numFmtId="0" fontId="0" fillId="4" borderId="1" xfId="0" applyFill="1" applyBorder="1" applyAlignment="1"/>
    <xf numFmtId="0" fontId="0" fillId="0" borderId="1" xfId="0" applyBorder="1"/>
    <xf numFmtId="6" fontId="0" fillId="0" borderId="1" xfId="0" applyNumberFormat="1" applyBorder="1"/>
    <xf numFmtId="0" fontId="0" fillId="5" borderId="1" xfId="0" applyFill="1" applyBorder="1"/>
    <xf numFmtId="44" fontId="0" fillId="5" borderId="1" xfId="1" applyFont="1" applyFill="1" applyBorder="1"/>
    <xf numFmtId="0" fontId="0" fillId="2" borderId="1" xfId="0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0000"/>
      <color rgb="FFCC66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0"/>
  <sheetViews>
    <sheetView tabSelected="1" workbookViewId="0">
      <selection activeCell="D23" sqref="D23"/>
    </sheetView>
  </sheetViews>
  <sheetFormatPr baseColWidth="10" defaultRowHeight="15" x14ac:dyDescent="0.25"/>
  <cols>
    <col min="1" max="1" width="28" customWidth="1"/>
    <col min="2" max="2" width="12" customWidth="1"/>
    <col min="3" max="3" width="16.7109375" bestFit="1" customWidth="1"/>
    <col min="4" max="4" width="11.85546875" bestFit="1" customWidth="1"/>
    <col min="5" max="5" width="14.85546875" bestFit="1" customWidth="1"/>
  </cols>
  <sheetData>
    <row r="2" spans="1:6" ht="17.25" customHeight="1" x14ac:dyDescent="0.25">
      <c r="A2" s="15" t="s">
        <v>0</v>
      </c>
      <c r="B2" s="15"/>
      <c r="C2" s="15"/>
      <c r="D2" s="15"/>
      <c r="E2" s="15"/>
      <c r="F2" s="15"/>
    </row>
    <row r="3" spans="1:6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x14ac:dyDescent="0.25">
      <c r="A4" s="4" t="s">
        <v>7</v>
      </c>
      <c r="B4" s="5">
        <v>10</v>
      </c>
      <c r="C4" s="6">
        <v>6</v>
      </c>
      <c r="D4" s="7">
        <f t="shared" ref="D4:D12" si="0">PRODUCT(B4,C4)</f>
        <v>60</v>
      </c>
      <c r="E4" s="8">
        <f t="shared" ref="E4:E12" si="1">IF(D4&gt;50,D4*0.18,0)</f>
        <v>10.799999999999999</v>
      </c>
      <c r="F4" s="9">
        <f>D4-E4</f>
        <v>49.2</v>
      </c>
    </row>
    <row r="5" spans="1:6" x14ac:dyDescent="0.25">
      <c r="A5" s="4" t="s">
        <v>8</v>
      </c>
      <c r="B5" s="5">
        <v>20</v>
      </c>
      <c r="C5" s="6">
        <v>7</v>
      </c>
      <c r="D5" s="7">
        <f t="shared" si="0"/>
        <v>140</v>
      </c>
      <c r="E5" s="8">
        <f t="shared" si="1"/>
        <v>25.2</v>
      </c>
      <c r="F5" s="9">
        <f t="shared" ref="F5:F12" si="2">D5-E5</f>
        <v>114.8</v>
      </c>
    </row>
    <row r="6" spans="1:6" x14ac:dyDescent="0.25">
      <c r="A6" s="4" t="s">
        <v>9</v>
      </c>
      <c r="B6" s="10">
        <v>4</v>
      </c>
      <c r="C6" s="6">
        <v>6</v>
      </c>
      <c r="D6" s="7">
        <f t="shared" si="0"/>
        <v>24</v>
      </c>
      <c r="E6" s="8">
        <f t="shared" si="1"/>
        <v>0</v>
      </c>
      <c r="F6" s="9">
        <f t="shared" si="2"/>
        <v>24</v>
      </c>
    </row>
    <row r="7" spans="1:6" x14ac:dyDescent="0.25">
      <c r="A7" s="4" t="s">
        <v>10</v>
      </c>
      <c r="B7" s="10">
        <v>45</v>
      </c>
      <c r="C7" s="6">
        <v>2.75</v>
      </c>
      <c r="D7" s="7">
        <f t="shared" si="0"/>
        <v>123.75</v>
      </c>
      <c r="E7" s="8">
        <f t="shared" si="1"/>
        <v>22.274999999999999</v>
      </c>
      <c r="F7" s="9">
        <f t="shared" si="2"/>
        <v>101.47499999999999</v>
      </c>
    </row>
    <row r="8" spans="1:6" x14ac:dyDescent="0.25">
      <c r="A8" s="4" t="s">
        <v>11</v>
      </c>
      <c r="B8" s="10">
        <v>30</v>
      </c>
      <c r="C8" s="6">
        <v>1.5</v>
      </c>
      <c r="D8" s="7">
        <f t="shared" si="0"/>
        <v>45</v>
      </c>
      <c r="E8" s="8">
        <f t="shared" si="1"/>
        <v>0</v>
      </c>
      <c r="F8" s="9">
        <f t="shared" si="2"/>
        <v>45</v>
      </c>
    </row>
    <row r="9" spans="1:6" x14ac:dyDescent="0.25">
      <c r="A9" s="4" t="s">
        <v>12</v>
      </c>
      <c r="B9" s="10">
        <v>10</v>
      </c>
      <c r="C9" s="6">
        <v>3.15</v>
      </c>
      <c r="D9" s="7">
        <f t="shared" si="0"/>
        <v>31.5</v>
      </c>
      <c r="E9" s="8">
        <f t="shared" si="1"/>
        <v>0</v>
      </c>
      <c r="F9" s="9">
        <f t="shared" si="2"/>
        <v>31.5</v>
      </c>
    </row>
    <row r="10" spans="1:6" x14ac:dyDescent="0.25">
      <c r="A10" s="4" t="s">
        <v>13</v>
      </c>
      <c r="B10" s="10">
        <v>7</v>
      </c>
      <c r="C10" s="6">
        <v>9</v>
      </c>
      <c r="D10" s="7">
        <f t="shared" si="0"/>
        <v>63</v>
      </c>
      <c r="E10" s="8">
        <f t="shared" si="1"/>
        <v>11.34</v>
      </c>
      <c r="F10" s="9">
        <f t="shared" si="2"/>
        <v>51.66</v>
      </c>
    </row>
    <row r="11" spans="1:6" x14ac:dyDescent="0.25">
      <c r="A11" s="4" t="s">
        <v>14</v>
      </c>
      <c r="B11" s="10">
        <v>8</v>
      </c>
      <c r="C11" s="6">
        <v>2.25</v>
      </c>
      <c r="D11" s="7">
        <f t="shared" si="0"/>
        <v>18</v>
      </c>
      <c r="E11" s="8">
        <f t="shared" si="1"/>
        <v>0</v>
      </c>
      <c r="F11" s="9">
        <f t="shared" si="2"/>
        <v>18</v>
      </c>
    </row>
    <row r="12" spans="1:6" x14ac:dyDescent="0.25">
      <c r="A12" s="4" t="s">
        <v>15</v>
      </c>
      <c r="B12" s="10">
        <v>15</v>
      </c>
      <c r="C12" s="6">
        <v>1.8</v>
      </c>
      <c r="D12" s="7">
        <f t="shared" si="0"/>
        <v>27</v>
      </c>
      <c r="E12" s="8">
        <f t="shared" si="1"/>
        <v>0</v>
      </c>
      <c r="F12" s="9">
        <f t="shared" si="2"/>
        <v>27</v>
      </c>
    </row>
    <row r="13" spans="1:6" x14ac:dyDescent="0.25">
      <c r="A13" s="11"/>
      <c r="B13" s="11"/>
      <c r="C13" s="12"/>
      <c r="D13" s="11"/>
      <c r="E13" s="13" t="s">
        <v>16</v>
      </c>
      <c r="F13" s="14">
        <f>SUM(F4:F12)</f>
        <v>462.63499999999999</v>
      </c>
    </row>
    <row r="15" spans="1:6" x14ac:dyDescent="0.25">
      <c r="A15" s="1" t="s">
        <v>17</v>
      </c>
      <c r="B15" s="2">
        <f>MAX(C1:C12)</f>
        <v>9</v>
      </c>
    </row>
    <row r="16" spans="1:6" x14ac:dyDescent="0.25">
      <c r="A16" s="1" t="s">
        <v>18</v>
      </c>
      <c r="B16" s="2">
        <f>MIN(C1:C12)</f>
        <v>1.5</v>
      </c>
    </row>
    <row r="17" spans="1:2" x14ac:dyDescent="0.25">
      <c r="A17" s="1" t="s">
        <v>19</v>
      </c>
      <c r="B17" s="2">
        <f>AVERAGE(C1:C12)</f>
        <v>4.3833333333333329</v>
      </c>
    </row>
    <row r="19" spans="1:2" x14ac:dyDescent="0.25">
      <c r="B19" t="s">
        <v>20</v>
      </c>
    </row>
    <row r="20" spans="1:2" x14ac:dyDescent="0.25">
      <c r="B20" t="s">
        <v>21</v>
      </c>
    </row>
  </sheetData>
  <sheetProtection selectLockedCells="1" selectUnlockedCells="1"/>
  <mergeCells count="1">
    <mergeCell ref="A2:F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Admisiones</dc:creator>
  <cp:lastModifiedBy>MIGUELINA</cp:lastModifiedBy>
  <dcterms:created xsi:type="dcterms:W3CDTF">2023-01-12T14:35:39Z</dcterms:created>
  <dcterms:modified xsi:type="dcterms:W3CDTF">2023-01-20T18:23:53Z</dcterms:modified>
</cp:coreProperties>
</file>