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IGUELINA\Downloads\"/>
    </mc:Choice>
  </mc:AlternateContent>
  <xr:revisionPtr revIDLastSave="0" documentId="13_ncr:1_{CDC06E6E-F9C8-485F-8272-2F22439DC9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0" i="1"/>
  <c r="B21" i="1"/>
  <c r="B19" i="1"/>
  <c r="B18" i="1"/>
  <c r="B17" i="1"/>
  <c r="B16" i="1"/>
  <c r="B14" i="1"/>
  <c r="B13" i="1"/>
  <c r="F3" i="1"/>
  <c r="F4" i="1"/>
  <c r="F5" i="1"/>
  <c r="F6" i="1"/>
  <c r="F7" i="1"/>
  <c r="F2" i="1"/>
  <c r="E3" i="1"/>
  <c r="E4" i="1"/>
  <c r="E5" i="1"/>
  <c r="E6" i="1"/>
  <c r="E7" i="1"/>
  <c r="E2" i="1"/>
  <c r="B15" i="1" l="1"/>
</calcChain>
</file>

<file path=xl/sharedStrings.xml><?xml version="1.0" encoding="utf-8"?>
<sst xmlns="http://schemas.openxmlformats.org/spreadsheetml/2006/main" count="29" uniqueCount="29">
  <si>
    <t>ALUMNO</t>
  </si>
  <si>
    <t>WORD</t>
  </si>
  <si>
    <t>EXCEL</t>
  </si>
  <si>
    <t>ACCESS</t>
  </si>
  <si>
    <t>SUMA</t>
  </si>
  <si>
    <t>PROMEDIO</t>
  </si>
  <si>
    <t xml:space="preserve">RYAN BERNAL </t>
  </si>
  <si>
    <t>ANA COLMENARES</t>
  </si>
  <si>
    <t>CESAR LÓPEZ</t>
  </si>
  <si>
    <t>LUIS CARRISALES</t>
  </si>
  <si>
    <t>RAUL MORALES</t>
  </si>
  <si>
    <t>MARCO COLINA</t>
  </si>
  <si>
    <t>NUMERO 1</t>
  </si>
  <si>
    <t>NUMERO 2</t>
  </si>
  <si>
    <t>NUMERO 3</t>
  </si>
  <si>
    <t>SUMA.CUADRADOS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</si>
  <si>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</si>
  <si>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</si>
  <si>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</si>
  <si>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</si>
  <si>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</si>
  <si>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</si>
  <si>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</si>
  <si>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</si>
  <si>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</si>
  <si>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</si>
  <si>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NUMERO 4</t>
  </si>
  <si>
    <t>Espinosa Méndes Luis Antonio</t>
  </si>
  <si>
    <t>2do cuatrimestre de Nutrición.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</si>
</sst>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B17" sqref="B17"/>
    </sheetView>
  </sheetViews>
  <sheetFormatPr baseColWidth="10" defaultRowHeight="15" x14ac:dyDescent="0.25"/>
  <cols>
    <col min="1" max="1" width="17.28515625" customWidth="1"/>
    <col min="2" max="2" width="12" bestFit="1" customWidth="1"/>
    <col min="6" max="6" width="11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25">
      <c r="A2" t="s">
        <v>6</v>
      </c>
      <c r="B2">
        <v>9.6999999999999993</v>
      </c>
      <c r="C2">
        <v>9.4</v>
      </c>
      <c r="D2">
        <v>7.7</v>
      </c>
      <c r="E2">
        <f>SUM(B2,C2,D2)</f>
        <v>26.8</v>
      </c>
      <c r="F2">
        <f>AVERAGE(B2,C2,D2)</f>
        <v>8.9333333333333336</v>
      </c>
    </row>
    <row r="3" spans="1:8" x14ac:dyDescent="0.25">
      <c r="A3" t="s">
        <v>7</v>
      </c>
      <c r="B3">
        <v>9</v>
      </c>
      <c r="C3">
        <v>6.3</v>
      </c>
      <c r="D3">
        <v>8.3000000000000007</v>
      </c>
      <c r="E3">
        <f t="shared" ref="E3:E7" si="0">SUM(B3,C3,D3)</f>
        <v>23.6</v>
      </c>
      <c r="F3">
        <f t="shared" ref="F3:F7" si="1">AVERAGE(B3,C3,D3)</f>
        <v>7.8666666666666671</v>
      </c>
    </row>
    <row r="4" spans="1:8" x14ac:dyDescent="0.25">
      <c r="A4" t="s">
        <v>8</v>
      </c>
      <c r="B4">
        <v>10</v>
      </c>
      <c r="C4">
        <v>8</v>
      </c>
      <c r="D4">
        <v>7</v>
      </c>
      <c r="E4">
        <f t="shared" si="0"/>
        <v>25</v>
      </c>
      <c r="F4">
        <f t="shared" si="1"/>
        <v>8.3333333333333339</v>
      </c>
    </row>
    <row r="5" spans="1:8" x14ac:dyDescent="0.25">
      <c r="A5" t="s">
        <v>9</v>
      </c>
      <c r="B5">
        <v>8.6</v>
      </c>
      <c r="C5">
        <v>9.6</v>
      </c>
      <c r="D5">
        <v>7.8</v>
      </c>
      <c r="E5">
        <f t="shared" si="0"/>
        <v>26</v>
      </c>
      <c r="F5">
        <f t="shared" si="1"/>
        <v>8.6666666666666661</v>
      </c>
    </row>
    <row r="6" spans="1:8" x14ac:dyDescent="0.25">
      <c r="A6" t="s">
        <v>10</v>
      </c>
      <c r="B6">
        <v>7.5</v>
      </c>
      <c r="C6">
        <v>10</v>
      </c>
      <c r="D6">
        <v>9.4</v>
      </c>
      <c r="E6">
        <f t="shared" si="0"/>
        <v>26.9</v>
      </c>
      <c r="F6">
        <f t="shared" si="1"/>
        <v>8.9666666666666668</v>
      </c>
    </row>
    <row r="7" spans="1:8" x14ac:dyDescent="0.25">
      <c r="A7" t="s">
        <v>11</v>
      </c>
      <c r="B7">
        <v>8.1999999999999993</v>
      </c>
      <c r="C7">
        <v>6</v>
      </c>
      <c r="D7">
        <v>10</v>
      </c>
      <c r="E7">
        <f t="shared" si="0"/>
        <v>24.2</v>
      </c>
      <c r="F7">
        <f t="shared" si="1"/>
        <v>8.0666666666666664</v>
      </c>
    </row>
    <row r="10" spans="1:8" x14ac:dyDescent="0.25">
      <c r="B10" t="s">
        <v>12</v>
      </c>
      <c r="D10" t="s">
        <v>13</v>
      </c>
      <c r="F10" t="s">
        <v>14</v>
      </c>
      <c r="H10" t="s">
        <v>26</v>
      </c>
    </row>
    <row r="11" spans="1:8" x14ac:dyDescent="0.25">
      <c r="B11">
        <v>170</v>
      </c>
      <c r="D11">
        <v>325</v>
      </c>
      <c r="F11">
        <v>102</v>
      </c>
      <c r="H11">
        <v>21.77</v>
      </c>
    </row>
    <row r="13" spans="1:8" x14ac:dyDescent="0.25">
      <c r="A13" t="s">
        <v>15</v>
      </c>
      <c r="B13">
        <f>SUMSQ(B11,D11,F11)</f>
        <v>144929</v>
      </c>
    </row>
    <row r="14" spans="1:8" x14ac:dyDescent="0.25">
      <c r="A14" t="s">
        <v>16</v>
      </c>
      <c r="B14">
        <f>SUMPRODUCT(B2:B7,C2:C7,D2:D7)</f>
        <v>3573.6639999999998</v>
      </c>
    </row>
    <row r="15" spans="1:8" x14ac:dyDescent="0.25">
      <c r="A15" t="s">
        <v>17</v>
      </c>
      <c r="B15">
        <f>SUMIF(F2:F7,"&gt;"&amp;8.5,F2:F7)</f>
        <v>26.56666666666667</v>
      </c>
    </row>
    <row r="16" spans="1:8" x14ac:dyDescent="0.25">
      <c r="A16" t="s">
        <v>18</v>
      </c>
      <c r="B16">
        <f>INT(H11)</f>
        <v>21</v>
      </c>
      <c r="E16" t="s">
        <v>27</v>
      </c>
    </row>
    <row r="17" spans="1:5" x14ac:dyDescent="0.25">
      <c r="A17" t="s">
        <v>19</v>
      </c>
      <c r="B17">
        <f>TRUNC(H11, 1)</f>
        <v>21.7</v>
      </c>
      <c r="E17" t="s">
        <v>28</v>
      </c>
    </row>
    <row r="18" spans="1:5" x14ac:dyDescent="0.25">
      <c r="A18" t="s">
        <v>20</v>
      </c>
      <c r="B18">
        <f>ROUND(H11, 1)</f>
        <v>21.8</v>
      </c>
    </row>
    <row r="19" spans="1:5" x14ac:dyDescent="0.25">
      <c r="A19" t="s">
        <v>21</v>
      </c>
      <c r="B19">
        <f>FACT(B11)</f>
        <v>7.257415615308004E+306</v>
      </c>
    </row>
    <row r="20" spans="1:5" x14ac:dyDescent="0.25">
      <c r="A20" t="s">
        <v>22</v>
      </c>
      <c r="B20">
        <f>QUOTIENT(D11,B11)</f>
        <v>1</v>
      </c>
    </row>
    <row r="21" spans="1:5" x14ac:dyDescent="0.25">
      <c r="A21" t="s">
        <v>23</v>
      </c>
      <c r="B21">
        <f>MOD(D11,B11)</f>
        <v>155</v>
      </c>
    </row>
    <row r="22" spans="1:5" x14ac:dyDescent="0.25">
      <c r="A22" t="s">
        <v>24</v>
      </c>
      <c r="B22">
        <f>ABS(-77)</f>
        <v>77</v>
      </c>
    </row>
    <row r="23" spans="1:5" x14ac:dyDescent="0.25">
      <c r="A23" t="s">
        <v>25</v>
      </c>
      <c r="B23">
        <f>POWER(D11,5)</f>
        <v>3625908203125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MIGUELINA</cp:lastModifiedBy>
  <dcterms:created xsi:type="dcterms:W3CDTF">2023-01-17T19:01:55Z</dcterms:created>
  <dcterms:modified xsi:type="dcterms:W3CDTF">2023-01-20T18:15:23Z</dcterms:modified>
</cp:coreProperties>
</file>