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selinesarahi/Desktop/2do Cuatrimestre/COMPUTACIÓN/"/>
    </mc:Choice>
  </mc:AlternateContent>
  <xr:revisionPtr revIDLastSave="0" documentId="13_ncr:1_{07E4042A-7351-6941-9ABC-3E22AB6EE347}" xr6:coauthVersionLast="47" xr6:coauthVersionMax="47" xr10:uidLastSave="{00000000-0000-0000-0000-000000000000}"/>
  <bookViews>
    <workbookView xWindow="0" yWindow="500" windowWidth="28800" windowHeight="16400" xr2:uid="{AB141093-41AF-4045-9CD7-0C612E7974A6}"/>
  </bookViews>
  <sheets>
    <sheet name="TAREA PLATAFORMA" sheetId="3" r:id="rId1"/>
    <sheet name="Funciones matemáticas" sheetId="1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B13" i="3"/>
  <c r="F3" i="3"/>
  <c r="E8" i="3"/>
  <c r="F8" i="3" s="1"/>
  <c r="E3" i="3"/>
  <c r="D4" i="3"/>
  <c r="D5" i="3"/>
  <c r="E5" i="3" s="1"/>
  <c r="D6" i="3"/>
  <c r="D7" i="3"/>
  <c r="D8" i="3"/>
  <c r="D9" i="3"/>
  <c r="E9" i="3" s="1"/>
  <c r="F9" i="3" s="1"/>
  <c r="D10" i="3"/>
  <c r="D11" i="3"/>
  <c r="D3" i="3"/>
  <c r="C19" i="1"/>
  <c r="C20" i="1"/>
  <c r="G6" i="1"/>
  <c r="F6" i="1"/>
  <c r="H25" i="2"/>
  <c r="H24" i="2"/>
  <c r="H20" i="2"/>
  <c r="H21" i="2"/>
  <c r="H22" i="2"/>
  <c r="H19" i="2"/>
  <c r="E10" i="3" l="1"/>
  <c r="F10" i="3" s="1"/>
  <c r="E4" i="3"/>
  <c r="F4" i="3" s="1"/>
  <c r="F5" i="3"/>
  <c r="E6" i="3"/>
  <c r="F6" i="3" s="1"/>
  <c r="E11" i="3"/>
  <c r="F11" i="3" s="1"/>
  <c r="E7" i="3"/>
  <c r="F7" i="3" s="1"/>
  <c r="G10" i="2"/>
  <c r="G11" i="2"/>
  <c r="G12" i="2"/>
  <c r="G13" i="2"/>
  <c r="G9" i="2"/>
  <c r="F12" i="3" l="1"/>
</calcChain>
</file>

<file path=xl/sharedStrings.xml><?xml version="1.0" encoding="utf-8"?>
<sst xmlns="http://schemas.openxmlformats.org/spreadsheetml/2006/main" count="54" uniqueCount="54">
  <si>
    <t>FUNCIONES MATEMÁTICAS</t>
  </si>
  <si>
    <t>Alumno</t>
  </si>
  <si>
    <t xml:space="preserve">Ryan Bernal </t>
  </si>
  <si>
    <t>Ana Colmenares</t>
  </si>
  <si>
    <t>César López</t>
  </si>
  <si>
    <t>Luis Carrisales</t>
  </si>
  <si>
    <t>Raul Morales</t>
  </si>
  <si>
    <t>Marco Colina</t>
  </si>
  <si>
    <t>Word</t>
  </si>
  <si>
    <t xml:space="preserve">Excel </t>
  </si>
  <si>
    <t>Access</t>
  </si>
  <si>
    <t>SUMA</t>
  </si>
  <si>
    <t>Índice de masa corporal</t>
  </si>
  <si>
    <t>Peso</t>
  </si>
  <si>
    <t>Altura</t>
  </si>
  <si>
    <t>Unidades</t>
  </si>
  <si>
    <t>Concepto</t>
  </si>
  <si>
    <t>Precio Unitario</t>
  </si>
  <si>
    <t>Vitamina A</t>
  </si>
  <si>
    <t>Suplemento tipo  L</t>
  </si>
  <si>
    <t>Minerales</t>
  </si>
  <si>
    <t>Electrolitos</t>
  </si>
  <si>
    <t>Subototal</t>
  </si>
  <si>
    <t>SUMA.CUADRADOS</t>
  </si>
  <si>
    <t>SUMA PRODUCTO</t>
  </si>
  <si>
    <t>SUMAR.SI</t>
  </si>
  <si>
    <t>ENTERO</t>
  </si>
  <si>
    <t>NUMERO 1</t>
  </si>
  <si>
    <t>NUMERO 2</t>
  </si>
  <si>
    <t>NUMERO 3</t>
  </si>
  <si>
    <t>PRODUCTO</t>
  </si>
  <si>
    <t>CANTIDAD</t>
  </si>
  <si>
    <t>PRECIO UNITARIO</t>
  </si>
  <si>
    <t>SUBTOTAL</t>
  </si>
  <si>
    <t>TOTAL</t>
  </si>
  <si>
    <t>NOTA: 100%= 1</t>
  </si>
  <si>
    <t>Arroz</t>
  </si>
  <si>
    <t>Azúcar</t>
  </si>
  <si>
    <t>Yerba</t>
  </si>
  <si>
    <t xml:space="preserve">Té </t>
  </si>
  <si>
    <t>Café</t>
  </si>
  <si>
    <t>Harina</t>
  </si>
  <si>
    <t>Lentejas</t>
  </si>
  <si>
    <t>Fideos</t>
  </si>
  <si>
    <t>Tomate</t>
  </si>
  <si>
    <t xml:space="preserve">Total a pagar </t>
  </si>
  <si>
    <t>Producto más caro</t>
  </si>
  <si>
    <t>Producto más económico</t>
  </si>
  <si>
    <t>Precio promedio</t>
  </si>
  <si>
    <t>DESCUENTO</t>
  </si>
  <si>
    <t xml:space="preserve">                      SUPER MERCADOS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</si>
  <si>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Si el Subtotal supera los $50.00 deberás aplicar un descuento del 18% en caso contrario no se hará nada</t>
    </r>
  </si>
  <si>
    <t>JOSSELINE SARAHI CERDIO ZEPEDA</t>
  </si>
  <si>
    <t>LIC. EN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</si>
</sst>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43" fontId="3" fillId="0" borderId="0" xfId="1" applyFont="1"/>
    <xf numFmtId="8" fontId="0" fillId="0" borderId="0" xfId="0" applyNumberFormat="1"/>
    <xf numFmtId="8" fontId="3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8" fontId="0" fillId="8" borderId="1" xfId="0" applyNumberFormat="1" applyFill="1" applyBorder="1"/>
    <xf numFmtId="2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horizontal="center"/>
    </xf>
    <xf numFmtId="44" fontId="0" fillId="9" borderId="1" xfId="2" applyFont="1" applyFill="1" applyBorder="1" applyAlignment="1">
      <alignment horizontal="right"/>
    </xf>
    <xf numFmtId="2" fontId="0" fillId="10" borderId="1" xfId="0" applyNumberFormat="1" applyFill="1" applyBorder="1" applyAlignment="1">
      <alignment horizontal="center"/>
    </xf>
    <xf numFmtId="44" fontId="0" fillId="11" borderId="1" xfId="0" applyNumberFormat="1" applyFill="1" applyBorder="1"/>
    <xf numFmtId="0" fontId="0" fillId="11" borderId="1" xfId="0" applyFill="1" applyBorder="1"/>
    <xf numFmtId="0" fontId="5" fillId="4" borderId="3" xfId="0" applyFont="1" applyFill="1" applyBorder="1" applyAlignment="1">
      <alignment horizontal="center"/>
    </xf>
    <xf numFmtId="44" fontId="0" fillId="11" borderId="1" xfId="2" applyFont="1" applyFill="1" applyBorder="1"/>
    <xf numFmtId="8" fontId="0" fillId="12" borderId="1" xfId="0" applyNumberFormat="1" applyFill="1" applyBorder="1"/>
    <xf numFmtId="0" fontId="0" fillId="12" borderId="1" xfId="0" applyFill="1" applyBorder="1"/>
    <xf numFmtId="0" fontId="5" fillId="5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2930446194225729E-2"/>
          <c:y val="0.20050925925925925"/>
          <c:w val="0.85979877515310588"/>
          <c:h val="0.7152395013123359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chemeClr val="accent3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val>
            <c:numRef>
              <c:f>Hoja2!$H$24:$H$25</c:f>
              <c:numCache>
                <c:formatCode>"$"#,##0.00_);[Red]\("$"#,##0.00\)</c:formatCode>
                <c:ptCount val="2"/>
                <c:pt idx="0">
                  <c:v>2401.5</c:v>
                </c:pt>
                <c:pt idx="1">
                  <c:v>2401.5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7-6548-AE56-1DAD44931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36175551"/>
        <c:axId val="36227663"/>
      </c:barChart>
      <c:catAx>
        <c:axId val="36175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3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227663"/>
        <c:crosses val="autoZero"/>
        <c:auto val="1"/>
        <c:lblAlgn val="ctr"/>
        <c:lblOffset val="100"/>
        <c:noMultiLvlLbl val="0"/>
      </c:catAx>
      <c:valAx>
        <c:axId val="3622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75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26</xdr:row>
      <xdr:rowOff>165100</xdr:rowOff>
    </xdr:from>
    <xdr:to>
      <xdr:col>9</xdr:col>
      <xdr:colOff>241300</xdr:colOff>
      <xdr:row>43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31D9D1-3D2C-187E-B554-BED145398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A685-A364-F04E-B95B-D5BBD008A916}">
  <dimension ref="A1:O27"/>
  <sheetViews>
    <sheetView tabSelected="1" zoomScale="194" zoomScaleNormal="194" workbookViewId="0">
      <selection activeCell="A18" sqref="A18"/>
    </sheetView>
  </sheetViews>
  <sheetFormatPr baseColWidth="10" defaultRowHeight="16" x14ac:dyDescent="0.2"/>
  <cols>
    <col min="1" max="1" width="20.5" customWidth="1"/>
    <col min="3" max="3" width="19" customWidth="1"/>
    <col min="5" max="5" width="17.83203125" customWidth="1"/>
  </cols>
  <sheetData>
    <row r="1" spans="1:6" x14ac:dyDescent="0.2">
      <c r="A1" s="27" t="s">
        <v>50</v>
      </c>
      <c r="B1" s="27"/>
      <c r="C1" s="27"/>
      <c r="D1" s="27"/>
      <c r="E1" s="27"/>
      <c r="F1" s="27"/>
    </row>
    <row r="2" spans="1:6" x14ac:dyDescent="0.2">
      <c r="A2" s="23" t="s">
        <v>30</v>
      </c>
      <c r="B2" s="23" t="s">
        <v>31</v>
      </c>
      <c r="C2" s="23" t="s">
        <v>32</v>
      </c>
      <c r="D2" s="23" t="s">
        <v>33</v>
      </c>
      <c r="E2" s="23" t="s">
        <v>49</v>
      </c>
      <c r="F2" s="18" t="s">
        <v>34</v>
      </c>
    </row>
    <row r="3" spans="1:6" x14ac:dyDescent="0.2">
      <c r="A3" s="14" t="s">
        <v>36</v>
      </c>
      <c r="B3" s="15">
        <v>10</v>
      </c>
      <c r="C3" s="16">
        <v>6</v>
      </c>
      <c r="D3" s="19">
        <f>PRODUCT(B3,C3)</f>
        <v>60</v>
      </c>
      <c r="E3" s="20">
        <f>IF(D3&gt;50,D3*0.18,0)</f>
        <v>10.799999999999999</v>
      </c>
      <c r="F3" s="21">
        <f>(D3-E3)</f>
        <v>49.2</v>
      </c>
    </row>
    <row r="4" spans="1:6" x14ac:dyDescent="0.2">
      <c r="A4" s="14" t="s">
        <v>37</v>
      </c>
      <c r="B4" s="15">
        <v>20</v>
      </c>
      <c r="C4" s="16">
        <v>7</v>
      </c>
      <c r="D4" s="19">
        <f t="shared" ref="D4:D11" si="0">PRODUCT(B4,C4)</f>
        <v>140</v>
      </c>
      <c r="E4" s="20">
        <f t="shared" ref="E4:E11" si="1">IF(D4&gt;50,D4*0.18,0)</f>
        <v>25.2</v>
      </c>
      <c r="F4" s="21">
        <f t="shared" ref="F4:F11" si="2">(D4-E4)</f>
        <v>114.8</v>
      </c>
    </row>
    <row r="5" spans="1:6" x14ac:dyDescent="0.2">
      <c r="A5" s="14" t="s">
        <v>38</v>
      </c>
      <c r="B5" s="15">
        <v>4</v>
      </c>
      <c r="C5" s="16">
        <v>6</v>
      </c>
      <c r="D5" s="19">
        <f t="shared" si="0"/>
        <v>24</v>
      </c>
      <c r="E5" s="20">
        <f t="shared" si="1"/>
        <v>0</v>
      </c>
      <c r="F5" s="21">
        <f t="shared" si="2"/>
        <v>24</v>
      </c>
    </row>
    <row r="6" spans="1:6" x14ac:dyDescent="0.2">
      <c r="A6" s="14" t="s">
        <v>39</v>
      </c>
      <c r="B6" s="15">
        <v>45</v>
      </c>
      <c r="C6" s="16">
        <v>2.75</v>
      </c>
      <c r="D6" s="19">
        <f t="shared" si="0"/>
        <v>123.75</v>
      </c>
      <c r="E6" s="20">
        <f t="shared" si="1"/>
        <v>22.274999999999999</v>
      </c>
      <c r="F6" s="21">
        <f t="shared" si="2"/>
        <v>101.47499999999999</v>
      </c>
    </row>
    <row r="7" spans="1:6" x14ac:dyDescent="0.2">
      <c r="A7" s="14" t="s">
        <v>40</v>
      </c>
      <c r="B7" s="15">
        <v>30</v>
      </c>
      <c r="C7" s="16">
        <v>1.5</v>
      </c>
      <c r="D7" s="19">
        <f t="shared" si="0"/>
        <v>45</v>
      </c>
      <c r="E7" s="20">
        <f t="shared" si="1"/>
        <v>0</v>
      </c>
      <c r="F7" s="21">
        <f t="shared" si="2"/>
        <v>45</v>
      </c>
    </row>
    <row r="8" spans="1:6" x14ac:dyDescent="0.2">
      <c r="A8" s="14" t="s">
        <v>41</v>
      </c>
      <c r="B8" s="15">
        <v>10</v>
      </c>
      <c r="C8" s="16">
        <v>3.15</v>
      </c>
      <c r="D8" s="19">
        <f t="shared" si="0"/>
        <v>31.5</v>
      </c>
      <c r="E8" s="20">
        <f t="shared" si="1"/>
        <v>0</v>
      </c>
      <c r="F8" s="21">
        <f t="shared" si="2"/>
        <v>31.5</v>
      </c>
    </row>
    <row r="9" spans="1:6" x14ac:dyDescent="0.2">
      <c r="A9" s="14" t="s">
        <v>42</v>
      </c>
      <c r="B9" s="15">
        <v>7</v>
      </c>
      <c r="C9" s="16">
        <v>9</v>
      </c>
      <c r="D9" s="19">
        <f t="shared" si="0"/>
        <v>63</v>
      </c>
      <c r="E9" s="20">
        <f t="shared" si="1"/>
        <v>11.34</v>
      </c>
      <c r="F9" s="21">
        <f t="shared" si="2"/>
        <v>51.66</v>
      </c>
    </row>
    <row r="10" spans="1:6" x14ac:dyDescent="0.2">
      <c r="A10" s="14" t="s">
        <v>43</v>
      </c>
      <c r="B10" s="15">
        <v>8</v>
      </c>
      <c r="C10" s="16">
        <v>2.25</v>
      </c>
      <c r="D10" s="19">
        <f t="shared" si="0"/>
        <v>18</v>
      </c>
      <c r="E10" s="20">
        <f t="shared" si="1"/>
        <v>0</v>
      </c>
      <c r="F10" s="21">
        <f t="shared" si="2"/>
        <v>18</v>
      </c>
    </row>
    <row r="11" spans="1:6" x14ac:dyDescent="0.2">
      <c r="A11" s="14" t="s">
        <v>44</v>
      </c>
      <c r="B11" s="15">
        <v>15</v>
      </c>
      <c r="C11" s="16">
        <v>1.8</v>
      </c>
      <c r="D11" s="19">
        <f t="shared" si="0"/>
        <v>27</v>
      </c>
      <c r="E11" s="20">
        <f t="shared" si="1"/>
        <v>0</v>
      </c>
      <c r="F11" s="21">
        <f t="shared" si="2"/>
        <v>27</v>
      </c>
    </row>
    <row r="12" spans="1:6" x14ac:dyDescent="0.2">
      <c r="D12" s="17"/>
      <c r="E12" s="22" t="s">
        <v>45</v>
      </c>
      <c r="F12" s="24">
        <f>SUM(F3:F11)</f>
        <v>462.63499999999999</v>
      </c>
    </row>
    <row r="13" spans="1:6" x14ac:dyDescent="0.2">
      <c r="A13" s="26" t="s">
        <v>46</v>
      </c>
      <c r="B13" s="25">
        <f>MAX(C3:C11)</f>
        <v>9</v>
      </c>
    </row>
    <row r="14" spans="1:6" x14ac:dyDescent="0.2">
      <c r="A14" s="26" t="s">
        <v>47</v>
      </c>
      <c r="B14" s="25">
        <f>MIN(C3:C11)</f>
        <v>1.5</v>
      </c>
    </row>
    <row r="15" spans="1:6" x14ac:dyDescent="0.2">
      <c r="A15" s="26" t="s">
        <v>48</v>
      </c>
      <c r="B15" s="25">
        <f>AVERAGE(C3:C11)</f>
        <v>4.3833333333333329</v>
      </c>
    </row>
    <row r="17" spans="2:15" x14ac:dyDescent="0.2">
      <c r="B17" s="26" t="s">
        <v>51</v>
      </c>
      <c r="C17" s="26"/>
      <c r="D17" s="26"/>
      <c r="E17" s="26"/>
      <c r="F17" s="26"/>
      <c r="G17" s="26"/>
      <c r="H17" s="26"/>
    </row>
    <row r="19" spans="2:15" x14ac:dyDescent="0.2">
      <c r="E19" t="s">
        <v>52</v>
      </c>
    </row>
    <row r="20" spans="2:15" x14ac:dyDescent="0.2">
      <c r="E20" t="s">
        <v>53</v>
      </c>
    </row>
    <row r="27" spans="2:15" x14ac:dyDescent="0.2">
      <c r="O27" t="s">
        <v>35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3F76-E3D2-C941-9302-9A5AC4E58D43}">
  <dimension ref="A1:G20"/>
  <sheetViews>
    <sheetView workbookViewId="0">
      <selection activeCell="D18" sqref="D18"/>
    </sheetView>
  </sheetViews>
  <sheetFormatPr baseColWidth="10" defaultRowHeight="16" x14ac:dyDescent="0.2"/>
  <cols>
    <col min="1" max="1" width="15.6640625" customWidth="1"/>
    <col min="2" max="2" width="25.6640625" customWidth="1"/>
  </cols>
  <sheetData>
    <row r="1" spans="1:7" x14ac:dyDescent="0.2">
      <c r="D1" s="13"/>
    </row>
    <row r="2" spans="1:7" ht="29" x14ac:dyDescent="0.35">
      <c r="A2" s="2" t="s">
        <v>0</v>
      </c>
      <c r="B2" s="2"/>
      <c r="C2" s="2"/>
      <c r="D2" s="1"/>
    </row>
    <row r="5" spans="1:7" x14ac:dyDescent="0.2">
      <c r="A5" s="3" t="s">
        <v>1</v>
      </c>
      <c r="B5" s="3" t="s">
        <v>8</v>
      </c>
      <c r="C5" s="3" t="s">
        <v>9</v>
      </c>
      <c r="D5" s="3" t="s">
        <v>10</v>
      </c>
      <c r="E5" s="3" t="s">
        <v>11</v>
      </c>
    </row>
    <row r="6" spans="1:7" x14ac:dyDescent="0.2">
      <c r="A6" t="s">
        <v>2</v>
      </c>
      <c r="B6">
        <v>12</v>
      </c>
      <c r="C6">
        <v>15.5</v>
      </c>
      <c r="D6">
        <v>18</v>
      </c>
      <c r="E6">
        <v>45.5</v>
      </c>
      <c r="F6">
        <f>SUM(B6:D6)</f>
        <v>45.5</v>
      </c>
      <c r="G6">
        <f>B6+C6+D6</f>
        <v>45.5</v>
      </c>
    </row>
    <row r="7" spans="1:7" x14ac:dyDescent="0.2">
      <c r="A7" t="s">
        <v>3</v>
      </c>
      <c r="B7">
        <v>18</v>
      </c>
      <c r="C7">
        <v>14</v>
      </c>
      <c r="D7">
        <v>20</v>
      </c>
      <c r="E7">
        <v>52</v>
      </c>
    </row>
    <row r="8" spans="1:7" x14ac:dyDescent="0.2">
      <c r="A8" t="s">
        <v>4</v>
      </c>
      <c r="B8">
        <v>16</v>
      </c>
      <c r="C8">
        <v>10</v>
      </c>
      <c r="D8">
        <v>7</v>
      </c>
      <c r="E8">
        <v>33</v>
      </c>
    </row>
    <row r="9" spans="1:7" x14ac:dyDescent="0.2">
      <c r="A9" t="s">
        <v>5</v>
      </c>
      <c r="B9">
        <v>18</v>
      </c>
      <c r="C9">
        <v>16</v>
      </c>
      <c r="D9">
        <v>17</v>
      </c>
      <c r="E9">
        <v>51</v>
      </c>
    </row>
    <row r="10" spans="1:7" x14ac:dyDescent="0.2">
      <c r="A10" t="s">
        <v>6</v>
      </c>
      <c r="B10">
        <v>18</v>
      </c>
      <c r="C10">
        <v>10</v>
      </c>
      <c r="D10">
        <v>14</v>
      </c>
      <c r="E10">
        <v>42</v>
      </c>
    </row>
    <row r="11" spans="1:7" x14ac:dyDescent="0.2">
      <c r="A11" t="s">
        <v>7</v>
      </c>
      <c r="B11">
        <v>11</v>
      </c>
      <c r="C11">
        <v>5</v>
      </c>
      <c r="D11">
        <v>10</v>
      </c>
      <c r="E11">
        <v>26</v>
      </c>
    </row>
    <row r="14" spans="1:7" x14ac:dyDescent="0.2">
      <c r="B14" t="s">
        <v>27</v>
      </c>
      <c r="C14" t="s">
        <v>28</v>
      </c>
      <c r="D14" t="s">
        <v>29</v>
      </c>
    </row>
    <row r="15" spans="1:7" x14ac:dyDescent="0.2">
      <c r="B15">
        <v>8</v>
      </c>
      <c r="C15">
        <v>3</v>
      </c>
      <c r="D15">
        <v>17.850000000000001</v>
      </c>
    </row>
    <row r="17" spans="2:3" x14ac:dyDescent="0.2">
      <c r="B17" t="s">
        <v>23</v>
      </c>
    </row>
    <row r="18" spans="2:3" x14ac:dyDescent="0.2">
      <c r="B18" t="s">
        <v>24</v>
      </c>
    </row>
    <row r="19" spans="2:3" x14ac:dyDescent="0.2">
      <c r="B19" t="s">
        <v>25</v>
      </c>
      <c r="C19">
        <f>SUMIF(C6:C11,"&gt;"&amp;10)</f>
        <v>45.5</v>
      </c>
    </row>
    <row r="20" spans="2:3" x14ac:dyDescent="0.2">
      <c r="B20" t="s">
        <v>26</v>
      </c>
      <c r="C20" s="12">
        <f>INT(D15)</f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FCCE-756C-6341-8836-54552F2F9A0F}">
  <dimension ref="E7:H25"/>
  <sheetViews>
    <sheetView topLeftCell="A3" zoomScaleNormal="100" workbookViewId="0">
      <selection activeCell="E12" sqref="E12"/>
    </sheetView>
  </sheetViews>
  <sheetFormatPr baseColWidth="10" defaultRowHeight="16" x14ac:dyDescent="0.2"/>
  <cols>
    <col min="5" max="5" width="13.1640625" customWidth="1"/>
    <col min="6" max="6" width="33" customWidth="1"/>
    <col min="7" max="7" width="27" customWidth="1"/>
    <col min="8" max="8" width="13.5" bestFit="1" customWidth="1"/>
  </cols>
  <sheetData>
    <row r="7" spans="5:7" ht="24" x14ac:dyDescent="0.3">
      <c r="E7" s="6" t="s">
        <v>12</v>
      </c>
      <c r="F7" s="6"/>
    </row>
    <row r="8" spans="5:7" ht="24" x14ac:dyDescent="0.3">
      <c r="E8" s="7" t="s">
        <v>13</v>
      </c>
      <c r="F8" s="7" t="s">
        <v>14</v>
      </c>
    </row>
    <row r="9" spans="5:7" ht="24" x14ac:dyDescent="0.3">
      <c r="E9" s="6">
        <v>75</v>
      </c>
      <c r="F9" s="8">
        <v>1.65</v>
      </c>
      <c r="G9" s="9">
        <f>E9/(F9)^2</f>
        <v>27.548209366391188</v>
      </c>
    </row>
    <row r="10" spans="5:7" ht="24" x14ac:dyDescent="0.3">
      <c r="E10" s="6">
        <v>73</v>
      </c>
      <c r="F10" s="8">
        <v>1.7</v>
      </c>
      <c r="G10" s="9">
        <f t="shared" ref="G10:G13" si="0">E10/(F10)^2</f>
        <v>25.259515570934258</v>
      </c>
    </row>
    <row r="11" spans="5:7" ht="24" x14ac:dyDescent="0.3">
      <c r="E11" s="6">
        <v>65</v>
      </c>
      <c r="F11" s="8">
        <v>1.9</v>
      </c>
      <c r="G11" s="9">
        <f t="shared" si="0"/>
        <v>18.005540166204987</v>
      </c>
    </row>
    <row r="12" spans="5:7" ht="24" x14ac:dyDescent="0.3">
      <c r="E12" s="6">
        <v>50</v>
      </c>
      <c r="F12" s="8">
        <v>1.6</v>
      </c>
      <c r="G12" s="9">
        <f t="shared" si="0"/>
        <v>19.531249999999996</v>
      </c>
    </row>
    <row r="13" spans="5:7" ht="24" x14ac:dyDescent="0.3">
      <c r="E13" s="6">
        <v>90</v>
      </c>
      <c r="F13" s="8">
        <v>1.9</v>
      </c>
      <c r="G13" s="9">
        <f t="shared" si="0"/>
        <v>24.930747922437675</v>
      </c>
    </row>
    <row r="18" spans="5:8" ht="24" x14ac:dyDescent="0.3">
      <c r="E18" s="5" t="s">
        <v>15</v>
      </c>
      <c r="F18" s="5" t="s">
        <v>16</v>
      </c>
      <c r="G18" s="5" t="s">
        <v>17</v>
      </c>
      <c r="H18" s="5" t="s">
        <v>22</v>
      </c>
    </row>
    <row r="19" spans="5:8" ht="24" x14ac:dyDescent="0.3">
      <c r="E19" s="4">
        <v>18</v>
      </c>
      <c r="F19" s="4" t="s">
        <v>18</v>
      </c>
      <c r="G19" s="11">
        <v>89</v>
      </c>
      <c r="H19" s="11">
        <f>E19*G19</f>
        <v>1602</v>
      </c>
    </row>
    <row r="20" spans="5:8" ht="24" x14ac:dyDescent="0.3">
      <c r="E20" s="4">
        <v>25</v>
      </c>
      <c r="F20" s="4" t="s">
        <v>19</v>
      </c>
      <c r="G20" s="11">
        <v>152</v>
      </c>
      <c r="H20" s="11">
        <f t="shared" ref="H20:H21" si="1">E20*G20</f>
        <v>3800</v>
      </c>
    </row>
    <row r="21" spans="5:8" ht="24" x14ac:dyDescent="0.3">
      <c r="E21" s="4">
        <v>32</v>
      </c>
      <c r="F21" s="4" t="s">
        <v>20</v>
      </c>
      <c r="G21" s="11">
        <v>75</v>
      </c>
      <c r="H21" s="11">
        <f t="shared" si="1"/>
        <v>2400</v>
      </c>
    </row>
    <row r="22" spans="5:8" ht="24" x14ac:dyDescent="0.3">
      <c r="E22" s="4">
        <v>41</v>
      </c>
      <c r="F22" s="4" t="s">
        <v>21</v>
      </c>
      <c r="G22" s="11">
        <v>44</v>
      </c>
      <c r="H22" s="11">
        <f t="shared" ref="H22" si="2">E22*G22</f>
        <v>1804</v>
      </c>
    </row>
    <row r="24" spans="5:8" ht="24" x14ac:dyDescent="0.3">
      <c r="H24" s="11">
        <f>SUM(H19:H22)/4</f>
        <v>2401.5</v>
      </c>
    </row>
    <row r="25" spans="5:8" x14ac:dyDescent="0.2">
      <c r="H25" s="10">
        <f>AVERAGE(H19:H22)</f>
        <v>2401.5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TAREA PLATAFORMA</vt:lpstr>
      <vt:lpstr>Funciones matemáticas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2023-01-05T14:02:18Z</dcterms:created>
  <dcterms:modified xsi:type="dcterms:W3CDTF">2023-01-25T17:47:05Z</dcterms:modified>
</cp:coreProperties>
</file>