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eco\Downloads\2 CUATRI\"/>
    </mc:Choice>
  </mc:AlternateContent>
  <xr:revisionPtr revIDLastSave="0" documentId="8_{11C1744C-9556-45B6-99E7-41DE87C4E4FC}" xr6:coauthVersionLast="47" xr6:coauthVersionMax="47" xr10:uidLastSave="{00000000-0000-0000-0000-000000000000}"/>
  <bookViews>
    <workbookView xWindow="-120" yWindow="-120" windowWidth="20730" windowHeight="11040" activeTab="1" xr2:uid="{343FCB14-85DB-4223-9BF3-4374FCD552BD}"/>
  </bookViews>
  <sheets>
    <sheet name="Hoja1" sheetId="1" r:id="rId1"/>
    <sheet name="CONTROL FINANCIER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17" i="1"/>
  <c r="B18" i="1"/>
  <c r="B17" i="1"/>
  <c r="B16" i="1"/>
  <c r="D16" i="1"/>
  <c r="C14" i="1"/>
  <c r="D14" i="1"/>
  <c r="B14" i="1"/>
  <c r="C13" i="1"/>
  <c r="D13" i="1"/>
  <c r="B13" i="1"/>
  <c r="C12" i="1"/>
  <c r="D12" i="1"/>
  <c r="B12" i="1"/>
  <c r="C11" i="1"/>
  <c r="D11" i="1"/>
  <c r="B11" i="1"/>
  <c r="F4" i="1"/>
  <c r="F5" i="1"/>
  <c r="F6" i="1"/>
  <c r="F7" i="1"/>
  <c r="F8" i="1"/>
  <c r="F9" i="1"/>
  <c r="F3" i="1"/>
  <c r="E4" i="1"/>
  <c r="E5" i="1"/>
  <c r="E6" i="1"/>
  <c r="E7" i="1"/>
  <c r="E8" i="1"/>
  <c r="E9" i="1"/>
  <c r="E3" i="1"/>
</calcChain>
</file>

<file path=xl/sharedStrings.xml><?xml version="1.0" encoding="utf-8"?>
<sst xmlns="http://schemas.openxmlformats.org/spreadsheetml/2006/main" count="51" uniqueCount="51">
  <si>
    <t>Turismo en vacaciones 2009</t>
  </si>
  <si>
    <t>Ciudades</t>
  </si>
  <si>
    <t xml:space="preserve">ENERO </t>
  </si>
  <si>
    <t xml:space="preserve">FEBRERO </t>
  </si>
  <si>
    <t>MARZO</t>
  </si>
  <si>
    <t xml:space="preserve">Total por ciudad </t>
  </si>
  <si>
    <t>Promedio por ciudad</t>
  </si>
  <si>
    <t>Mar de Plata</t>
  </si>
  <si>
    <t>Pinamar</t>
  </si>
  <si>
    <t>Miramar</t>
  </si>
  <si>
    <t xml:space="preserve">Punta del este </t>
  </si>
  <si>
    <t xml:space="preserve">Colonia </t>
  </si>
  <si>
    <t>Camboriu</t>
  </si>
  <si>
    <t>Buzius</t>
  </si>
  <si>
    <t xml:space="preserve">Total mensual </t>
  </si>
  <si>
    <t>Mínimo</t>
  </si>
  <si>
    <t>Promedio</t>
  </si>
  <si>
    <t>Máximo</t>
  </si>
  <si>
    <t>total de turistas en argentina</t>
  </si>
  <si>
    <t>total de turistas en uruguay</t>
  </si>
  <si>
    <t>total de turistas en brasil</t>
  </si>
  <si>
    <t>Promedio Argentina</t>
  </si>
  <si>
    <t>Promedio Uruguay</t>
  </si>
  <si>
    <t>Promedio Brasil</t>
  </si>
  <si>
    <t>Datos financieros</t>
  </si>
  <si>
    <t>Cliente</t>
  </si>
  <si>
    <t>Importe</t>
  </si>
  <si>
    <t>Fecha compra</t>
  </si>
  <si>
    <t>Nro. Cuenta</t>
  </si>
  <si>
    <t>Importe cuota</t>
  </si>
  <si>
    <t>Total cuota</t>
  </si>
  <si>
    <t xml:space="preserve">Recargo </t>
  </si>
  <si>
    <t>IVA</t>
  </si>
  <si>
    <t>Juan Lopez</t>
  </si>
  <si>
    <t>Maria Sosa</t>
  </si>
  <si>
    <t>Jose Rosas</t>
  </si>
  <si>
    <t>Mario Garcia</t>
  </si>
  <si>
    <t xml:space="preserve">Cecilia Perez </t>
  </si>
  <si>
    <t>Laura Soria</t>
  </si>
  <si>
    <t>Juana Alvez</t>
  </si>
  <si>
    <t>Walter Miranda</t>
  </si>
  <si>
    <t>Mariana Estevez</t>
  </si>
  <si>
    <t>Pablo Quintana</t>
  </si>
  <si>
    <t>Diana Saravia</t>
  </si>
  <si>
    <t>Fernanda Castro</t>
  </si>
  <si>
    <t>Monica Peña</t>
  </si>
  <si>
    <t>Mauricio Gestido</t>
  </si>
  <si>
    <t xml:space="preserve">Marco Perea </t>
  </si>
  <si>
    <t>Leticia Costa</t>
  </si>
  <si>
    <t>Esteban Da Silva</t>
  </si>
  <si>
    <t>Tipo de credito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</si>
</sst>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/>
    <xf numFmtId="0" fontId="1" fillId="0" borderId="0" xfId="0" applyFont="1"/>
    <xf numFmtId="14" fontId="0" fillId="0" borderId="0" xfId="0" applyNumberFormat="1"/>
    <xf numFmtId="0" fontId="0" fillId="2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60296-DC00-4541-B98A-2E5D4833DB05}">
  <dimension ref="A1:F18"/>
  <sheetViews>
    <sheetView workbookViewId="0">
      <selection activeCell="F15" sqref="F15"/>
    </sheetView>
  </sheetViews>
  <sheetFormatPr baseColWidth="10" defaultRowHeight="15" x14ac:dyDescent="0.25"/>
  <cols>
    <col min="1" max="1" width="14.28515625" customWidth="1"/>
    <col min="4" max="4" width="11.85546875" bestFit="1" customWidth="1"/>
    <col min="5" max="5" width="15.7109375" customWidth="1"/>
    <col min="6" max="6" width="19" customWidth="1"/>
  </cols>
  <sheetData>
    <row r="1" spans="1:6" x14ac:dyDescent="0.25">
      <c r="A1" t="s">
        <v>0</v>
      </c>
    </row>
    <row r="2" spans="1:6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</row>
    <row r="3" spans="1:6" x14ac:dyDescent="0.25">
      <c r="A3" t="s">
        <v>7</v>
      </c>
      <c r="B3">
        <v>1370500</v>
      </c>
      <c r="C3">
        <v>1100600</v>
      </c>
      <c r="D3">
        <v>800670</v>
      </c>
      <c r="E3">
        <f>SUM(B3:D3)</f>
        <v>3271770</v>
      </c>
      <c r="F3">
        <f>AVERAGE(B3:E3)</f>
        <v>1635885</v>
      </c>
    </row>
    <row r="4" spans="1:6" x14ac:dyDescent="0.25">
      <c r="A4" t="s">
        <v>8</v>
      </c>
      <c r="B4">
        <v>650460</v>
      </c>
      <c r="C4">
        <v>550340</v>
      </c>
      <c r="D4">
        <v>300420</v>
      </c>
      <c r="E4">
        <f t="shared" ref="E4:E9" si="0">SUM(B4:D4)</f>
        <v>1501220</v>
      </c>
      <c r="F4">
        <f t="shared" ref="F4:F9" si="1">AVERAGE(B4:E4)</f>
        <v>750610</v>
      </c>
    </row>
    <row r="5" spans="1:6" x14ac:dyDescent="0.25">
      <c r="A5" t="s">
        <v>9</v>
      </c>
      <c r="B5">
        <v>200320</v>
      </c>
      <c r="C5">
        <v>290760</v>
      </c>
      <c r="D5">
        <v>50600</v>
      </c>
      <c r="E5">
        <f t="shared" si="0"/>
        <v>541680</v>
      </c>
      <c r="F5">
        <f t="shared" si="1"/>
        <v>270840</v>
      </c>
    </row>
    <row r="6" spans="1:6" x14ac:dyDescent="0.25">
      <c r="A6" t="s">
        <v>10</v>
      </c>
      <c r="B6">
        <v>1100530</v>
      </c>
      <c r="C6">
        <v>1000800</v>
      </c>
      <c r="D6">
        <v>500880</v>
      </c>
      <c r="E6">
        <f t="shared" si="0"/>
        <v>2602210</v>
      </c>
      <c r="F6">
        <f t="shared" si="1"/>
        <v>1301105</v>
      </c>
    </row>
    <row r="7" spans="1:6" x14ac:dyDescent="0.25">
      <c r="A7" t="s">
        <v>11</v>
      </c>
      <c r="B7">
        <v>650880</v>
      </c>
      <c r="C7">
        <v>490850</v>
      </c>
      <c r="D7">
        <v>100950</v>
      </c>
      <c r="E7">
        <f t="shared" si="0"/>
        <v>1242680</v>
      </c>
      <c r="F7">
        <f t="shared" si="1"/>
        <v>621340</v>
      </c>
    </row>
    <row r="8" spans="1:6" x14ac:dyDescent="0.25">
      <c r="A8" t="s">
        <v>12</v>
      </c>
      <c r="B8">
        <v>1210300</v>
      </c>
      <c r="C8">
        <v>1150150</v>
      </c>
      <c r="D8">
        <v>1090850</v>
      </c>
      <c r="E8">
        <f t="shared" si="0"/>
        <v>3451300</v>
      </c>
      <c r="F8">
        <f t="shared" si="1"/>
        <v>1725650</v>
      </c>
    </row>
    <row r="9" spans="1:6" x14ac:dyDescent="0.25">
      <c r="A9" t="s">
        <v>13</v>
      </c>
      <c r="B9">
        <v>1120890</v>
      </c>
      <c r="C9">
        <v>900740</v>
      </c>
      <c r="D9">
        <v>600980</v>
      </c>
      <c r="E9">
        <f t="shared" si="0"/>
        <v>2622610</v>
      </c>
      <c r="F9">
        <f t="shared" si="1"/>
        <v>1311305</v>
      </c>
    </row>
    <row r="11" spans="1:6" x14ac:dyDescent="0.25">
      <c r="A11" s="1" t="s">
        <v>14</v>
      </c>
      <c r="B11" s="2">
        <f>SUM(B3:B9)</f>
        <v>6303880</v>
      </c>
      <c r="C11" s="2">
        <f t="shared" ref="C11:D11" si="2">SUM(C3:C9)</f>
        <v>5484240</v>
      </c>
      <c r="D11" s="2">
        <f t="shared" si="2"/>
        <v>3445350</v>
      </c>
    </row>
    <row r="12" spans="1:6" x14ac:dyDescent="0.25">
      <c r="A12" s="1" t="s">
        <v>16</v>
      </c>
      <c r="B12" s="2">
        <f>AVERAGE(B3:B9)</f>
        <v>900554.28571428568</v>
      </c>
      <c r="C12" s="2">
        <f t="shared" ref="C12:D12" si="3">AVERAGE(C3:C9)</f>
        <v>783462.85714285716</v>
      </c>
      <c r="D12" s="2">
        <f t="shared" si="3"/>
        <v>492192.85714285716</v>
      </c>
    </row>
    <row r="13" spans="1:6" x14ac:dyDescent="0.25">
      <c r="A13" s="1" t="s">
        <v>17</v>
      </c>
      <c r="B13" s="2">
        <f>MAX(B3:B9)</f>
        <v>1370500</v>
      </c>
      <c r="C13" s="2">
        <f t="shared" ref="C13:D13" si="4">MAX(C3:C9)</f>
        <v>1150150</v>
      </c>
      <c r="D13" s="2">
        <f t="shared" si="4"/>
        <v>1090850</v>
      </c>
    </row>
    <row r="14" spans="1:6" x14ac:dyDescent="0.25">
      <c r="A14" s="1" t="s">
        <v>15</v>
      </c>
      <c r="B14" s="2">
        <f>MIN(B3:B9)</f>
        <v>200320</v>
      </c>
      <c r="C14" s="2">
        <f t="shared" ref="C14:D14" si="5">MIN(C3:C9)</f>
        <v>290760</v>
      </c>
      <c r="D14" s="2">
        <f t="shared" si="5"/>
        <v>50600</v>
      </c>
    </row>
    <row r="16" spans="1:6" x14ac:dyDescent="0.25">
      <c r="A16" s="3" t="s">
        <v>18</v>
      </c>
      <c r="B16" s="2">
        <f>SUM(B3:D5)</f>
        <v>5314670</v>
      </c>
      <c r="C16" s="1" t="s">
        <v>21</v>
      </c>
      <c r="D16" s="2">
        <f>AVERAGE(B3:D5)</f>
        <v>590518.88888888888</v>
      </c>
    </row>
    <row r="17" spans="1:4" x14ac:dyDescent="0.25">
      <c r="A17" s="1" t="s">
        <v>19</v>
      </c>
      <c r="B17" s="2">
        <f>SUM(B6:D6,B7:D7)</f>
        <v>3844890</v>
      </c>
      <c r="C17" s="1" t="s">
        <v>22</v>
      </c>
      <c r="D17" s="2">
        <f>AVERAGE(B6:D7)</f>
        <v>640815</v>
      </c>
    </row>
    <row r="18" spans="1:4" x14ac:dyDescent="0.25">
      <c r="A18" s="1" t="s">
        <v>20</v>
      </c>
      <c r="B18" s="2">
        <f>SUM(B8:D8,B9:D9)</f>
        <v>6073910</v>
      </c>
      <c r="C18" s="1" t="s">
        <v>23</v>
      </c>
      <c r="D18" s="2">
        <f>AVERAGE(B8:D9)</f>
        <v>1012318.3333333334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A5DA5-880F-4332-A452-69EA25821895}">
  <dimension ref="A1:J20"/>
  <sheetViews>
    <sheetView tabSelected="1" workbookViewId="0">
      <selection activeCell="D1" sqref="D1:D1048576"/>
    </sheetView>
  </sheetViews>
  <sheetFormatPr baseColWidth="10" defaultRowHeight="15" x14ac:dyDescent="0.25"/>
  <cols>
    <col min="1" max="1" width="15.5703125" customWidth="1"/>
    <col min="3" max="3" width="14.140625" customWidth="1"/>
    <col min="4" max="4" width="13.7109375" customWidth="1"/>
    <col min="6" max="6" width="15.28515625" customWidth="1"/>
  </cols>
  <sheetData>
    <row r="1" spans="1:10" x14ac:dyDescent="0.25">
      <c r="A1" s="4" t="s">
        <v>24</v>
      </c>
    </row>
    <row r="3" spans="1:10" x14ac:dyDescent="0.25">
      <c r="A3" s="6" t="s">
        <v>25</v>
      </c>
      <c r="B3" s="6" t="s">
        <v>26</v>
      </c>
      <c r="C3" s="6" t="s">
        <v>50</v>
      </c>
      <c r="D3" s="6" t="s">
        <v>27</v>
      </c>
      <c r="E3" s="6" t="s">
        <v>28</v>
      </c>
      <c r="F3" s="6" t="s">
        <v>29</v>
      </c>
      <c r="G3" s="6" t="s">
        <v>30</v>
      </c>
      <c r="H3" s="7"/>
      <c r="I3" s="6" t="s">
        <v>31</v>
      </c>
      <c r="J3" s="6" t="s">
        <v>32</v>
      </c>
    </row>
    <row r="4" spans="1:10" x14ac:dyDescent="0.25">
      <c r="A4" t="s">
        <v>33</v>
      </c>
      <c r="B4">
        <v>3400</v>
      </c>
      <c r="D4" s="5">
        <v>38893</v>
      </c>
      <c r="E4">
        <v>2</v>
      </c>
    </row>
    <row r="5" spans="1:10" x14ac:dyDescent="0.25">
      <c r="A5" t="s">
        <v>34</v>
      </c>
      <c r="B5">
        <v>2500</v>
      </c>
      <c r="D5" s="5">
        <v>38934</v>
      </c>
      <c r="E5">
        <v>3</v>
      </c>
    </row>
    <row r="6" spans="1:10" x14ac:dyDescent="0.25">
      <c r="A6" t="s">
        <v>35</v>
      </c>
      <c r="B6">
        <v>750</v>
      </c>
      <c r="D6" s="5">
        <v>38906</v>
      </c>
      <c r="E6">
        <v>5</v>
      </c>
    </row>
    <row r="7" spans="1:10" x14ac:dyDescent="0.25">
      <c r="A7" t="s">
        <v>36</v>
      </c>
      <c r="B7">
        <v>1200</v>
      </c>
      <c r="D7" s="5">
        <v>38889</v>
      </c>
      <c r="E7">
        <v>5</v>
      </c>
    </row>
    <row r="8" spans="1:10" x14ac:dyDescent="0.25">
      <c r="A8" t="s">
        <v>37</v>
      </c>
      <c r="B8">
        <v>4500</v>
      </c>
      <c r="D8" s="5">
        <v>38907</v>
      </c>
      <c r="E8">
        <v>3</v>
      </c>
    </row>
    <row r="9" spans="1:10" x14ac:dyDescent="0.25">
      <c r="A9" t="s">
        <v>38</v>
      </c>
      <c r="B9">
        <v>3850</v>
      </c>
      <c r="D9" s="5">
        <v>38917</v>
      </c>
      <c r="E9">
        <v>4</v>
      </c>
    </row>
    <row r="10" spans="1:10" x14ac:dyDescent="0.25">
      <c r="A10" t="s">
        <v>39</v>
      </c>
      <c r="B10">
        <v>2600</v>
      </c>
      <c r="D10" s="5">
        <v>38910</v>
      </c>
      <c r="E10">
        <v>2</v>
      </c>
    </row>
    <row r="11" spans="1:10" x14ac:dyDescent="0.25">
      <c r="A11" t="s">
        <v>40</v>
      </c>
      <c r="B11">
        <v>1750</v>
      </c>
      <c r="D11" s="5">
        <v>38922</v>
      </c>
      <c r="E11">
        <v>4</v>
      </c>
    </row>
    <row r="12" spans="1:10" x14ac:dyDescent="0.25">
      <c r="A12" t="s">
        <v>41</v>
      </c>
      <c r="B12">
        <v>1400</v>
      </c>
      <c r="D12" s="5">
        <v>38927</v>
      </c>
      <c r="E12">
        <v>5</v>
      </c>
    </row>
    <row r="13" spans="1:10" x14ac:dyDescent="0.25">
      <c r="A13" t="s">
        <v>42</v>
      </c>
      <c r="B13">
        <v>800</v>
      </c>
      <c r="D13" s="5">
        <v>38889</v>
      </c>
      <c r="E13">
        <v>3</v>
      </c>
    </row>
    <row r="14" spans="1:10" x14ac:dyDescent="0.25">
      <c r="A14" t="s">
        <v>43</v>
      </c>
      <c r="B14">
        <v>1200</v>
      </c>
      <c r="D14" s="5">
        <v>38907</v>
      </c>
      <c r="E14">
        <v>3</v>
      </c>
    </row>
    <row r="15" spans="1:10" x14ac:dyDescent="0.25">
      <c r="A15" t="s">
        <v>44</v>
      </c>
      <c r="B15">
        <v>3600</v>
      </c>
      <c r="D15" s="5">
        <v>38917</v>
      </c>
      <c r="E15">
        <v>4</v>
      </c>
    </row>
    <row r="16" spans="1:10" x14ac:dyDescent="0.25">
      <c r="A16" t="s">
        <v>45</v>
      </c>
      <c r="B16">
        <v>2100</v>
      </c>
      <c r="D16" s="5">
        <v>38910</v>
      </c>
      <c r="E16">
        <v>5</v>
      </c>
    </row>
    <row r="17" spans="1:5" x14ac:dyDescent="0.25">
      <c r="A17" t="s">
        <v>46</v>
      </c>
      <c r="B17">
        <v>6100</v>
      </c>
      <c r="D17" s="5">
        <v>38922</v>
      </c>
      <c r="E17">
        <v>3</v>
      </c>
    </row>
    <row r="18" spans="1:5" x14ac:dyDescent="0.25">
      <c r="A18" t="s">
        <v>47</v>
      </c>
      <c r="B18">
        <v>5050</v>
      </c>
      <c r="D18" s="5">
        <v>38922</v>
      </c>
      <c r="E18">
        <v>5</v>
      </c>
    </row>
    <row r="19" spans="1:5" x14ac:dyDescent="0.25">
      <c r="A19" t="s">
        <v>48</v>
      </c>
      <c r="B19">
        <v>4750</v>
      </c>
      <c r="D19" s="5">
        <v>38937</v>
      </c>
      <c r="E19">
        <v>4</v>
      </c>
    </row>
    <row r="20" spans="1:5" x14ac:dyDescent="0.25">
      <c r="A20" t="s">
        <v>49</v>
      </c>
      <c r="B20">
        <v>5700</v>
      </c>
      <c r="D20" s="5">
        <v>38919</v>
      </c>
      <c r="E20">
        <v>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CONTROL FINANCIERO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chek0o gordillo</dc:creator>
  <cp:lastModifiedBy>chek0o gordillo</cp:lastModifiedBy>
  <dcterms:created xsi:type="dcterms:W3CDTF">2023-02-19T04:40:42Z</dcterms:created>
  <dcterms:modified xsi:type="dcterms:W3CDTF">2023-02-19T05:51:15Z</dcterms:modified>
</cp:coreProperties>
</file>