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3257C502-722A-4F85-9BCC-D1B0AA8F30D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Hoja1" sheetId="1" r:id="rId1"/>
  </sheets>
  <definedNames>
    <definedName name="_Hlk116652014" localSheetId="0">Hoja1!$C$31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1" l="1"/>
  <c r="J23" i="1" s="1"/>
  <c r="K22" i="1"/>
  <c r="M23" i="1" s="1"/>
  <c r="C22" i="1"/>
  <c r="E23" i="1" s="1"/>
  <c r="E25" i="1" s="1"/>
  <c r="E26" i="1" l="1"/>
  <c r="J25" i="1"/>
  <c r="J26" i="1" s="1"/>
  <c r="M25" i="1"/>
  <c r="M26" i="1" s="1"/>
</calcChain>
</file>

<file path=xl/sharedStrings.xml><?xml version="1.0" encoding="utf-8"?>
<sst xmlns="http://schemas.openxmlformats.org/spreadsheetml/2006/main" count="78" uniqueCount="42">
  <si>
    <t>Accesorios</t>
  </si>
  <si>
    <t>Collar</t>
  </si>
  <si>
    <t>Correa</t>
  </si>
  <si>
    <t>Platos</t>
  </si>
  <si>
    <t>Pecheras</t>
  </si>
  <si>
    <t>Rascaderos</t>
  </si>
  <si>
    <t>Juguetes</t>
  </si>
  <si>
    <t>Cama</t>
  </si>
  <si>
    <t>Cabezada</t>
  </si>
  <si>
    <t>Peine</t>
  </si>
  <si>
    <t>Amortigón</t>
  </si>
  <si>
    <t>Montura</t>
  </si>
  <si>
    <t>Freno</t>
  </si>
  <si>
    <t>Fuete</t>
  </si>
  <si>
    <t>Cincho</t>
  </si>
  <si>
    <t>Suadero</t>
  </si>
  <si>
    <t>Herraje</t>
  </si>
  <si>
    <t>Transportadora</t>
  </si>
  <si>
    <t>Soga</t>
  </si>
  <si>
    <t>Gamarra</t>
  </si>
  <si>
    <t>Destorcedor</t>
  </si>
  <si>
    <t>Precios</t>
  </si>
  <si>
    <t>Total</t>
  </si>
  <si>
    <t>Pago</t>
  </si>
  <si>
    <t>IVA</t>
  </si>
  <si>
    <t>Cambio sin IVA</t>
  </si>
  <si>
    <t>Cambio con IVA</t>
  </si>
  <si>
    <t>COMPRADOR</t>
  </si>
  <si>
    <t>JOEL</t>
  </si>
  <si>
    <t>TICO</t>
  </si>
  <si>
    <t>CAMBIO 1</t>
  </si>
  <si>
    <t>CAMBIO 2</t>
  </si>
  <si>
    <t>CAMBIO 3</t>
  </si>
  <si>
    <t>Sin IVA</t>
  </si>
  <si>
    <t>Con IVA</t>
  </si>
  <si>
    <t>DOCENTE: MALAQUIAS GARCÍA PÉREZ</t>
  </si>
  <si>
    <t>ALUMNO: ALEJANDRO DANIEL ALVAREZ VÁZQUEZ</t>
  </si>
  <si>
    <t>TUXTLA GUTIERREZ, CHIS.</t>
  </si>
  <si>
    <t xml:space="preserve">MATERIA: COMPUTACIÓN </t>
  </si>
  <si>
    <t>TEMA: EXCEL</t>
  </si>
  <si>
    <t>TERCER PARCIAL</t>
  </si>
  <si>
    <t>MARZO 11,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</si>
</sst>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[$$-80A]* #,##0.00_-;\-[$$-80A]* #,##0.00_-;_-[$$-80A]* &quot;-&quot;??_-;_-@_-"/>
    <numFmt numFmtId="165" formatCode="[$$-80A]#,##0.00"/>
    <numFmt numFmtId="166" formatCode="_ [$$-300A]* #,##0.00_ ;_ [$$-300A]* \-#,##0.00_ ;_ [$$-300A]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0" xfId="0" applyFont="1"/>
    <xf numFmtId="164" fontId="0" fillId="0" borderId="0" xfId="0" applyNumberFormat="1"/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vertical="center"/>
    </xf>
    <xf numFmtId="165" fontId="0" fillId="0" borderId="0" xfId="0" applyNumberFormat="1"/>
    <xf numFmtId="0" fontId="0" fillId="0" borderId="0" xfId="0" applyAlignment="1">
      <alignment horizontal="center"/>
    </xf>
    <xf numFmtId="9" fontId="0" fillId="0" borderId="0" xfId="1" applyFont="1"/>
    <xf numFmtId="164" fontId="2" fillId="0" borderId="0" xfId="0" applyNumberFormat="1" applyFont="1"/>
    <xf numFmtId="166" fontId="0" fillId="0" borderId="0" xfId="0" applyNumberFormat="1"/>
    <xf numFmtId="0" fontId="4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CAMBIOS</a:t>
            </a:r>
          </a:p>
        </c:rich>
      </c:tx>
      <c:layout>
        <c:manualLayout>
          <c:xMode val="edge"/>
          <c:yMode val="edge"/>
          <c:x val="0.4751111111111111"/>
          <c:y val="5.55555555555555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Hoja1!$M$10</c:f>
              <c:strCache>
                <c:ptCount val="1"/>
                <c:pt idx="0">
                  <c:v>Sin IVA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Hoja1!$N$9:$P$9</c:f>
              <c:strCache>
                <c:ptCount val="3"/>
                <c:pt idx="0">
                  <c:v>CAMBIO 1</c:v>
                </c:pt>
                <c:pt idx="1">
                  <c:v>CAMBIO 2</c:v>
                </c:pt>
                <c:pt idx="2">
                  <c:v>CAMBIO 3</c:v>
                </c:pt>
              </c:strCache>
            </c:strRef>
          </c:cat>
          <c:val>
            <c:numRef>
              <c:f>Hoja1!$N$10:$P$10</c:f>
              <c:numCache>
                <c:formatCode>_ [$$-300A]* #,##0.00_ ;_ [$$-300A]* \-#,##0.00_ ;_ [$$-300A]* "-"??_ ;_ @_ </c:formatCode>
                <c:ptCount val="3"/>
                <c:pt idx="0">
                  <c:v>2455</c:v>
                </c:pt>
                <c:pt idx="1">
                  <c:v>455</c:v>
                </c:pt>
                <c:pt idx="2">
                  <c:v>7455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00-4868-A1FE-D4D8A96BD5D9}"/>
            </c:ext>
          </c:extLst>
        </c:ser>
        <c:ser>
          <c:idx val="1"/>
          <c:order val="1"/>
          <c:tx>
            <c:strRef>
              <c:f>Hoja1!$M$11</c:f>
              <c:strCache>
                <c:ptCount val="1"/>
                <c:pt idx="0">
                  <c:v>Con IVA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Hoja1!$N$9:$P$9</c:f>
              <c:strCache>
                <c:ptCount val="3"/>
                <c:pt idx="0">
                  <c:v>CAMBIO 1</c:v>
                </c:pt>
                <c:pt idx="1">
                  <c:v>CAMBIO 2</c:v>
                </c:pt>
                <c:pt idx="2">
                  <c:v>CAMBIO 3</c:v>
                </c:pt>
              </c:strCache>
            </c:strRef>
          </c:cat>
          <c:val>
            <c:numRef>
              <c:f>Hoja1!$N$11:$P$11</c:f>
              <c:numCache>
                <c:formatCode>_ [$$-300A]* #,##0.00_ ;_ [$$-300A]* \-#,##0.00_ ;_ [$$-300A]* "-"??_ ;_ @_ </c:formatCode>
                <c:ptCount val="3"/>
                <c:pt idx="0">
                  <c:v>2062</c:v>
                </c:pt>
                <c:pt idx="1">
                  <c:v>341</c:v>
                </c:pt>
                <c:pt idx="2">
                  <c:v>5218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00-4868-A1FE-D4D8A96BD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56390592"/>
        <c:axId val="556389504"/>
        <c:axId val="649923840"/>
      </c:bar3DChart>
      <c:catAx>
        <c:axId val="55639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56389504"/>
        <c:crosses val="autoZero"/>
        <c:auto val="1"/>
        <c:lblAlgn val="ctr"/>
        <c:lblOffset val="100"/>
        <c:noMultiLvlLbl val="0"/>
      </c:catAx>
      <c:valAx>
        <c:axId val="556389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[$$-300A]* #,##0.00_ ;_ [$$-300A]* \-#,##0.00_ ;_ [$$-300A]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56390592"/>
        <c:crosses val="autoZero"/>
        <c:crossBetween val="between"/>
      </c:valAx>
      <c:serAx>
        <c:axId val="6499238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56389504"/>
        <c:crosses val="autoZero"/>
      </c:ser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571500</xdr:colOff>
      <xdr:row>27</xdr:row>
      <xdr:rowOff>61912</xdr:rowOff>
    </xdr:from>
    <xdr:to>
      <xdr:col>15</xdr:col>
      <xdr:colOff>428625</xdr:colOff>
      <xdr:row>41</xdr:row>
      <xdr:rowOff>138112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209550</xdr:colOff>
      <xdr:row>29</xdr:row>
      <xdr:rowOff>28575</xdr:rowOff>
    </xdr:from>
    <xdr:to>
      <xdr:col>1</xdr:col>
      <xdr:colOff>285750</xdr:colOff>
      <xdr:row>31</xdr:row>
      <xdr:rowOff>123825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5929005A-6D30-4D3E-8547-BAA796262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5553075"/>
          <a:ext cx="838200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723900</xdr:colOff>
      <xdr:row>28</xdr:row>
      <xdr:rowOff>76200</xdr:rowOff>
    </xdr:from>
    <xdr:to>
      <xdr:col>8</xdr:col>
      <xdr:colOff>38100</xdr:colOff>
      <xdr:row>30</xdr:row>
      <xdr:rowOff>238125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94F0EB43-D498-4C84-B221-9039602C2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5410200"/>
          <a:ext cx="838200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3"/>
  <sheetViews>
    <sheetView tabSelected="1" workbookViewId="0">
      <selection activeCell="D43" sqref="D43"/>
    </sheetView>
  </sheetViews>
  <sheetFormatPr baseColWidth="10" defaultRowHeight="15" x14ac:dyDescent="0.25"/>
  <cols>
    <col min="2" max="2" width="16" customWidth="1"/>
    <col min="4" max="4" width="15.7109375" customWidth="1"/>
    <col min="6" max="6" width="11.85546875" bestFit="1" customWidth="1"/>
    <col min="12" max="12" width="13.5703125" customWidth="1"/>
  </cols>
  <sheetData>
    <row r="1" spans="1:16" x14ac:dyDescent="0.25">
      <c r="B1" s="1" t="s">
        <v>0</v>
      </c>
      <c r="C1" s="1" t="s">
        <v>21</v>
      </c>
      <c r="G1" s="1" t="s">
        <v>0</v>
      </c>
      <c r="H1" s="1" t="s">
        <v>21</v>
      </c>
      <c r="I1" s="1" t="s">
        <v>27</v>
      </c>
      <c r="K1" s="1" t="s">
        <v>21</v>
      </c>
      <c r="L1" s="1" t="s">
        <v>27</v>
      </c>
    </row>
    <row r="2" spans="1:16" x14ac:dyDescent="0.25">
      <c r="A2">
        <v>1</v>
      </c>
      <c r="B2" t="s">
        <v>1</v>
      </c>
      <c r="C2" s="4">
        <v>40</v>
      </c>
      <c r="E2" s="2"/>
      <c r="F2">
        <v>1</v>
      </c>
      <c r="G2" t="s">
        <v>1</v>
      </c>
      <c r="H2" s="4">
        <v>40</v>
      </c>
      <c r="I2" s="1" t="s">
        <v>28</v>
      </c>
      <c r="J2" s="2"/>
      <c r="K2" s="4">
        <v>40</v>
      </c>
      <c r="L2" s="1" t="s">
        <v>29</v>
      </c>
      <c r="M2" s="2"/>
    </row>
    <row r="3" spans="1:16" x14ac:dyDescent="0.25">
      <c r="A3">
        <v>2</v>
      </c>
      <c r="B3" t="s">
        <v>2</v>
      </c>
      <c r="C3" s="3">
        <v>80</v>
      </c>
      <c r="F3">
        <v>2</v>
      </c>
      <c r="G3" t="s">
        <v>2</v>
      </c>
      <c r="H3" s="3">
        <v>80</v>
      </c>
      <c r="K3" s="3">
        <v>80</v>
      </c>
    </row>
    <row r="4" spans="1:16" x14ac:dyDescent="0.25">
      <c r="A4">
        <v>3</v>
      </c>
      <c r="B4" t="s">
        <v>3</v>
      </c>
      <c r="C4" s="3">
        <v>30</v>
      </c>
      <c r="F4">
        <v>3</v>
      </c>
      <c r="G4" t="s">
        <v>3</v>
      </c>
      <c r="H4" s="3">
        <v>30</v>
      </c>
      <c r="K4" s="3">
        <v>30</v>
      </c>
    </row>
    <row r="5" spans="1:16" x14ac:dyDescent="0.25">
      <c r="A5">
        <v>4</v>
      </c>
      <c r="B5" t="s">
        <v>4</v>
      </c>
      <c r="C5" s="3">
        <v>110</v>
      </c>
      <c r="F5">
        <v>4</v>
      </c>
      <c r="G5" t="s">
        <v>4</v>
      </c>
      <c r="H5" s="3">
        <v>110</v>
      </c>
      <c r="K5" s="3">
        <v>110</v>
      </c>
    </row>
    <row r="6" spans="1:16" x14ac:dyDescent="0.25">
      <c r="A6">
        <v>5</v>
      </c>
      <c r="B6" t="s">
        <v>5</v>
      </c>
      <c r="C6" s="3">
        <v>80</v>
      </c>
      <c r="F6">
        <v>5</v>
      </c>
      <c r="G6" t="s">
        <v>5</v>
      </c>
      <c r="H6" s="3">
        <v>80</v>
      </c>
      <c r="K6" s="3">
        <v>80</v>
      </c>
    </row>
    <row r="7" spans="1:16" x14ac:dyDescent="0.25">
      <c r="A7">
        <v>6</v>
      </c>
      <c r="B7" t="s">
        <v>6</v>
      </c>
      <c r="C7" s="3">
        <v>60</v>
      </c>
      <c r="F7">
        <v>6</v>
      </c>
      <c r="G7" t="s">
        <v>6</v>
      </c>
      <c r="H7" s="3">
        <v>60</v>
      </c>
      <c r="K7" s="3">
        <v>60</v>
      </c>
    </row>
    <row r="8" spans="1:16" x14ac:dyDescent="0.25">
      <c r="A8">
        <v>7</v>
      </c>
      <c r="B8" t="s">
        <v>7</v>
      </c>
      <c r="C8" s="3">
        <v>200</v>
      </c>
      <c r="F8">
        <v>7</v>
      </c>
      <c r="G8" t="s">
        <v>7</v>
      </c>
      <c r="H8" s="3">
        <v>200</v>
      </c>
      <c r="K8" s="3">
        <v>200</v>
      </c>
    </row>
    <row r="9" spans="1:16" x14ac:dyDescent="0.25">
      <c r="A9">
        <v>8</v>
      </c>
      <c r="B9" t="s">
        <v>8</v>
      </c>
      <c r="C9" s="3">
        <v>90</v>
      </c>
      <c r="F9">
        <v>8</v>
      </c>
      <c r="G9" t="s">
        <v>8</v>
      </c>
      <c r="H9" s="3">
        <v>90</v>
      </c>
      <c r="K9" s="3">
        <v>90</v>
      </c>
      <c r="N9" t="s">
        <v>30</v>
      </c>
      <c r="O9" t="s">
        <v>31</v>
      </c>
      <c r="P9" t="s">
        <v>32</v>
      </c>
    </row>
    <row r="10" spans="1:16" x14ac:dyDescent="0.25">
      <c r="A10">
        <v>9</v>
      </c>
      <c r="B10" t="s">
        <v>9</v>
      </c>
      <c r="C10" s="3">
        <v>20</v>
      </c>
      <c r="F10">
        <v>9</v>
      </c>
      <c r="G10" t="s">
        <v>9</v>
      </c>
      <c r="H10" s="3">
        <v>20</v>
      </c>
      <c r="K10" s="3">
        <v>20</v>
      </c>
      <c r="M10" t="s">
        <v>33</v>
      </c>
      <c r="N10" s="9">
        <v>2455</v>
      </c>
      <c r="O10" s="9">
        <v>455</v>
      </c>
      <c r="P10" s="9">
        <v>7455</v>
      </c>
    </row>
    <row r="11" spans="1:16" x14ac:dyDescent="0.25">
      <c r="A11">
        <v>10</v>
      </c>
      <c r="B11" t="s">
        <v>10</v>
      </c>
      <c r="C11" s="3">
        <v>300</v>
      </c>
      <c r="F11">
        <v>10</v>
      </c>
      <c r="G11" t="s">
        <v>10</v>
      </c>
      <c r="H11" s="3">
        <v>300</v>
      </c>
      <c r="K11" s="3">
        <v>300</v>
      </c>
      <c r="M11" t="s">
        <v>34</v>
      </c>
      <c r="N11" s="9">
        <v>2062</v>
      </c>
      <c r="O11" s="9">
        <v>341</v>
      </c>
      <c r="P11" s="9">
        <v>5218</v>
      </c>
    </row>
    <row r="12" spans="1:16" x14ac:dyDescent="0.25">
      <c r="A12">
        <v>11</v>
      </c>
      <c r="B12" t="s">
        <v>11</v>
      </c>
      <c r="C12" s="3">
        <v>4500</v>
      </c>
      <c r="F12">
        <v>11</v>
      </c>
      <c r="G12" t="s">
        <v>11</v>
      </c>
      <c r="H12" s="3">
        <v>4500</v>
      </c>
      <c r="K12" s="3">
        <v>4500</v>
      </c>
    </row>
    <row r="13" spans="1:16" x14ac:dyDescent="0.25">
      <c r="A13">
        <v>12</v>
      </c>
      <c r="B13" t="s">
        <v>12</v>
      </c>
      <c r="C13" s="3">
        <v>450</v>
      </c>
      <c r="F13">
        <v>12</v>
      </c>
      <c r="G13" t="s">
        <v>12</v>
      </c>
      <c r="H13" s="3">
        <v>450</v>
      </c>
      <c r="K13" s="3">
        <v>450</v>
      </c>
    </row>
    <row r="14" spans="1:16" x14ac:dyDescent="0.25">
      <c r="A14">
        <v>13</v>
      </c>
      <c r="B14" t="s">
        <v>13</v>
      </c>
      <c r="C14" s="3">
        <v>50</v>
      </c>
      <c r="F14">
        <v>13</v>
      </c>
      <c r="G14" t="s">
        <v>13</v>
      </c>
      <c r="H14" s="3">
        <v>50</v>
      </c>
      <c r="K14" s="3">
        <v>50</v>
      </c>
    </row>
    <row r="15" spans="1:16" x14ac:dyDescent="0.25">
      <c r="A15">
        <v>14</v>
      </c>
      <c r="B15" t="s">
        <v>14</v>
      </c>
      <c r="C15" s="3">
        <v>150</v>
      </c>
      <c r="F15">
        <v>14</v>
      </c>
      <c r="G15" t="s">
        <v>14</v>
      </c>
      <c r="H15" s="3">
        <v>150</v>
      </c>
      <c r="K15" s="3">
        <v>150</v>
      </c>
    </row>
    <row r="16" spans="1:16" x14ac:dyDescent="0.25">
      <c r="A16">
        <v>15</v>
      </c>
      <c r="B16" t="s">
        <v>15</v>
      </c>
      <c r="C16" s="3">
        <v>90</v>
      </c>
      <c r="F16">
        <v>15</v>
      </c>
      <c r="G16" t="s">
        <v>15</v>
      </c>
      <c r="H16" s="3">
        <v>90</v>
      </c>
      <c r="K16" s="3">
        <v>90</v>
      </c>
    </row>
    <row r="17" spans="1:13" x14ac:dyDescent="0.25">
      <c r="A17">
        <v>16</v>
      </c>
      <c r="B17" t="s">
        <v>16</v>
      </c>
      <c r="C17" s="3">
        <v>75</v>
      </c>
      <c r="F17">
        <v>16</v>
      </c>
      <c r="G17" t="s">
        <v>16</v>
      </c>
      <c r="H17" s="3">
        <v>75</v>
      </c>
      <c r="K17" s="3">
        <v>75</v>
      </c>
    </row>
    <row r="18" spans="1:13" x14ac:dyDescent="0.25">
      <c r="A18">
        <v>17</v>
      </c>
      <c r="B18" t="s">
        <v>17</v>
      </c>
      <c r="C18" s="3">
        <v>650</v>
      </c>
      <c r="F18">
        <v>17</v>
      </c>
      <c r="G18" t="s">
        <v>17</v>
      </c>
      <c r="H18" s="3">
        <v>650</v>
      </c>
      <c r="K18" s="3">
        <v>650</v>
      </c>
    </row>
    <row r="19" spans="1:13" x14ac:dyDescent="0.25">
      <c r="A19">
        <v>18</v>
      </c>
      <c r="B19" t="s">
        <v>18</v>
      </c>
      <c r="C19" s="3">
        <v>450</v>
      </c>
      <c r="F19">
        <v>18</v>
      </c>
      <c r="G19" t="s">
        <v>18</v>
      </c>
      <c r="H19" s="3">
        <v>450</v>
      </c>
      <c r="K19" s="3">
        <v>450</v>
      </c>
    </row>
    <row r="20" spans="1:13" x14ac:dyDescent="0.25">
      <c r="A20">
        <v>19</v>
      </c>
      <c r="B20" t="s">
        <v>19</v>
      </c>
      <c r="C20" s="3">
        <v>80</v>
      </c>
      <c r="F20">
        <v>19</v>
      </c>
      <c r="G20" t="s">
        <v>19</v>
      </c>
      <c r="H20" s="3">
        <v>80</v>
      </c>
      <c r="K20" s="3">
        <v>80</v>
      </c>
    </row>
    <row r="21" spans="1:13" x14ac:dyDescent="0.25">
      <c r="A21">
        <v>20</v>
      </c>
      <c r="B21" t="s">
        <v>20</v>
      </c>
      <c r="C21" s="3">
        <v>40</v>
      </c>
      <c r="F21">
        <v>20</v>
      </c>
      <c r="G21" t="s">
        <v>20</v>
      </c>
      <c r="H21" s="3">
        <v>40</v>
      </c>
      <c r="K21" s="3">
        <v>40</v>
      </c>
    </row>
    <row r="22" spans="1:13" x14ac:dyDescent="0.25">
      <c r="B22" s="6" t="s">
        <v>22</v>
      </c>
      <c r="C22" s="5">
        <f>SUM(C2:C21)</f>
        <v>7545</v>
      </c>
      <c r="D22" t="s">
        <v>23</v>
      </c>
      <c r="E22" s="2">
        <v>10000</v>
      </c>
      <c r="G22" s="6" t="s">
        <v>22</v>
      </c>
      <c r="H22" s="5">
        <f>SUM(H2:H21)</f>
        <v>7545</v>
      </c>
      <c r="I22" t="s">
        <v>23</v>
      </c>
      <c r="J22" s="2">
        <v>8000</v>
      </c>
      <c r="K22" s="5">
        <f>SUM(K2:K21)</f>
        <v>7545</v>
      </c>
      <c r="L22" t="s">
        <v>23</v>
      </c>
      <c r="M22" s="2">
        <v>15000</v>
      </c>
    </row>
    <row r="23" spans="1:13" x14ac:dyDescent="0.25">
      <c r="D23" t="s">
        <v>25</v>
      </c>
      <c r="E23" s="2">
        <f>MOD(E22,C22)</f>
        <v>2455</v>
      </c>
      <c r="I23" t="s">
        <v>25</v>
      </c>
      <c r="J23" s="2">
        <f>MOD(J22,H22)</f>
        <v>455</v>
      </c>
      <c r="L23" t="s">
        <v>25</v>
      </c>
      <c r="M23" s="2">
        <f>MOD(M22,K22)</f>
        <v>7455</v>
      </c>
    </row>
    <row r="24" spans="1:13" x14ac:dyDescent="0.25">
      <c r="D24" t="s">
        <v>24</v>
      </c>
      <c r="E24" s="7">
        <v>0.16</v>
      </c>
      <c r="I24" t="s">
        <v>24</v>
      </c>
      <c r="J24" s="7">
        <v>0.25</v>
      </c>
      <c r="L24" t="s">
        <v>24</v>
      </c>
      <c r="M24" s="7">
        <v>0.3</v>
      </c>
    </row>
    <row r="25" spans="1:13" x14ac:dyDescent="0.25">
      <c r="D25" t="s">
        <v>24</v>
      </c>
      <c r="E25" s="2">
        <f>SUM(E23)*PRODUCT(E24)</f>
        <v>392.8</v>
      </c>
      <c r="I25" t="s">
        <v>24</v>
      </c>
      <c r="J25" s="2">
        <f>SUM(J23)*PRODUCT(J24)</f>
        <v>113.75</v>
      </c>
      <c r="L25" t="s">
        <v>24</v>
      </c>
      <c r="M25" s="2">
        <f>SUM(M23)*PRODUCT(M24)</f>
        <v>2236.5</v>
      </c>
    </row>
    <row r="26" spans="1:13" x14ac:dyDescent="0.25">
      <c r="D26" t="s">
        <v>26</v>
      </c>
      <c r="E26" s="2" t="str">
        <f>IMSUB(E23,E25)</f>
        <v>2062.2</v>
      </c>
      <c r="I26" t="s">
        <v>26</v>
      </c>
      <c r="J26" s="8" t="str">
        <f>IMSUB(J23,J25)</f>
        <v>341.25</v>
      </c>
      <c r="L26" t="s">
        <v>26</v>
      </c>
      <c r="M26" s="8" t="str">
        <f>IMSUB(M23,M25)</f>
        <v>5218.5</v>
      </c>
    </row>
    <row r="31" spans="1:13" ht="20.25" x14ac:dyDescent="0.25">
      <c r="D31" s="10" t="s">
        <v>38</v>
      </c>
    </row>
    <row r="32" spans="1:13" ht="20.25" x14ac:dyDescent="0.25">
      <c r="D32" s="10"/>
    </row>
    <row r="33" spans="4:4" ht="20.25" x14ac:dyDescent="0.25">
      <c r="D33" s="10" t="s">
        <v>35</v>
      </c>
    </row>
    <row r="34" spans="4:4" ht="20.25" x14ac:dyDescent="0.25">
      <c r="D34" s="10"/>
    </row>
    <row r="35" spans="4:4" ht="20.25" x14ac:dyDescent="0.25">
      <c r="D35" s="10" t="s">
        <v>36</v>
      </c>
    </row>
    <row r="36" spans="4:4" ht="20.25" x14ac:dyDescent="0.25">
      <c r="D36" s="10"/>
    </row>
    <row r="37" spans="4:4" ht="20.25" x14ac:dyDescent="0.25">
      <c r="D37" s="10" t="s">
        <v>39</v>
      </c>
    </row>
    <row r="38" spans="4:4" ht="20.25" x14ac:dyDescent="0.25">
      <c r="D38" s="10"/>
    </row>
    <row r="39" spans="4:4" ht="20.25" x14ac:dyDescent="0.25">
      <c r="D39" s="10" t="s">
        <v>40</v>
      </c>
    </row>
    <row r="40" spans="4:4" ht="20.25" x14ac:dyDescent="0.25">
      <c r="D40" s="10"/>
    </row>
    <row r="41" spans="4:4" ht="20.25" x14ac:dyDescent="0.25">
      <c r="D41" s="10" t="s">
        <v>37</v>
      </c>
    </row>
    <row r="42" spans="4:4" ht="20.25" x14ac:dyDescent="0.25">
      <c r="D42" s="10"/>
    </row>
    <row r="43" spans="4:4" ht="20.25" x14ac:dyDescent="0.25">
      <c r="D43" s="10" t="s">
        <v>41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Hoja1!_Hlk116652014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DOCENTE UDS</dc:creator>
  <cp:lastModifiedBy>user</cp:lastModifiedBy>
  <dcterms:created xsi:type="dcterms:W3CDTF">2023-03-01T15:22:02Z</dcterms:created>
  <dcterms:modified xsi:type="dcterms:W3CDTF">2023-03-09T00:13:59Z</dcterms:modified>
</cp:coreProperties>
</file>