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"/>
    </mc:Choice>
  </mc:AlternateContent>
  <xr:revisionPtr revIDLastSave="0" documentId="13_ncr:1_{8184C335-8240-4233-A439-57A6F6909874}" xr6:coauthVersionLast="47" xr6:coauthVersionMax="47" xr10:uidLastSave="{00000000-0000-0000-0000-000000000000}"/>
  <bookViews>
    <workbookView xWindow="-120" yWindow="-120" windowWidth="20730" windowHeight="11310" xr2:uid="{B7B2DD87-A3BD-42A6-A3DF-A823F2B0CB0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P24" i="1" s="1"/>
  <c r="J24" i="1"/>
  <c r="H23" i="1"/>
  <c r="D26" i="1"/>
  <c r="D25" i="1"/>
  <c r="D23" i="1"/>
  <c r="B22" i="1"/>
  <c r="P26" i="1" l="1"/>
  <c r="P27" i="1" s="1"/>
  <c r="J26" i="1"/>
  <c r="J27" i="1" s="1"/>
</calcChain>
</file>

<file path=xl/sharedStrings.xml><?xml version="1.0" encoding="utf-8"?>
<sst xmlns="http://schemas.openxmlformats.org/spreadsheetml/2006/main" count="87" uniqueCount="31">
  <si>
    <t xml:space="preserve">ACCESORIOS </t>
  </si>
  <si>
    <t xml:space="preserve">COMEDEROS </t>
  </si>
  <si>
    <t xml:space="preserve">BEBEDEROS </t>
  </si>
  <si>
    <t>MONTURA</t>
  </si>
  <si>
    <t xml:space="preserve">GAMARRA </t>
  </si>
  <si>
    <t>TENEDORA</t>
  </si>
  <si>
    <t>SOGA</t>
  </si>
  <si>
    <t xml:space="preserve">PATERO </t>
  </si>
  <si>
    <t>NARIGON</t>
  </si>
  <si>
    <t xml:space="preserve">RIENDA </t>
  </si>
  <si>
    <t>FRENO</t>
  </si>
  <si>
    <t xml:space="preserve">CABEZADA </t>
  </si>
  <si>
    <t xml:space="preserve">PECHERA </t>
  </si>
  <si>
    <t xml:space="preserve">ESPUELAS </t>
  </si>
  <si>
    <t xml:space="preserve">VENDAS </t>
  </si>
  <si>
    <t>HERRADURAS</t>
  </si>
  <si>
    <t xml:space="preserve">SINCHO </t>
  </si>
  <si>
    <t xml:space="preserve">SUDADERO </t>
  </si>
  <si>
    <t>ARMASTIGA</t>
  </si>
  <si>
    <t xml:space="preserve">DESTORCEDOR </t>
  </si>
  <si>
    <t xml:space="preserve">CADENAS </t>
  </si>
  <si>
    <t xml:space="preserve">PRECIO </t>
  </si>
  <si>
    <t>PAGO</t>
  </si>
  <si>
    <t>CAMBIO</t>
  </si>
  <si>
    <t>IVA</t>
  </si>
  <si>
    <t>YULIANAN AREMY</t>
  </si>
  <si>
    <t>CAMBIO 1</t>
  </si>
  <si>
    <t>CAMBIO 2</t>
  </si>
  <si>
    <t>CAMBIO 3</t>
  </si>
  <si>
    <t>SIN IVA</t>
  </si>
  <si>
    <t>CON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</si>
</sst>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0" fontId="0" fillId="2" borderId="1" xfId="0" applyFill="1" applyBorder="1"/>
    <xf numFmtId="0" fontId="0" fillId="3" borderId="1" xfId="0" applyFill="1" applyBorder="1"/>
    <xf numFmtId="44" fontId="0" fillId="2" borderId="0" xfId="0" applyNumberFormat="1" applyFill="1"/>
    <xf numFmtId="0" fontId="0" fillId="4" borderId="0" xfId="0" applyFill="1"/>
    <xf numFmtId="44" fontId="0" fillId="5" borderId="0" xfId="1" applyFont="1" applyFill="1"/>
    <xf numFmtId="44" fontId="0" fillId="5" borderId="0" xfId="0" applyNumberFormat="1" applyFill="1"/>
    <xf numFmtId="0" fontId="0" fillId="6" borderId="0" xfId="0" applyFill="1"/>
    <xf numFmtId="9" fontId="0" fillId="6" borderId="0" xfId="2" applyFont="1" applyFill="1"/>
    <xf numFmtId="44" fontId="0" fillId="6" borderId="0" xfId="0" applyNumberFormat="1" applyFill="1"/>
    <xf numFmtId="0" fontId="0" fillId="7" borderId="0" xfId="0" applyFill="1"/>
    <xf numFmtId="44" fontId="0" fillId="7" borderId="0" xfId="1" applyFont="1" applyFill="1"/>
    <xf numFmtId="0" fontId="0" fillId="0" borderId="0" xfId="0" applyAlignment="1">
      <alignment horizontal="left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COMPRAS</a:t>
            </a:r>
            <a:r>
              <a:rPr lang="es-MX" baseline="0"/>
              <a:t>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Hoja1!$A$29</c:f>
              <c:strCache>
                <c:ptCount val="1"/>
                <c:pt idx="0">
                  <c:v>SIN 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Hoja1!$B$28:$D$28</c:f>
              <c:strCache>
                <c:ptCount val="3"/>
                <c:pt idx="0">
                  <c:v>CAMBIO 1</c:v>
                </c:pt>
                <c:pt idx="1">
                  <c:v>CAMBIO 2</c:v>
                </c:pt>
                <c:pt idx="2">
                  <c:v>CAMBIO 3</c:v>
                </c:pt>
              </c:strCache>
            </c:strRef>
          </c:cat>
          <c:val>
            <c:numRef>
              <c:f>Hoja1!$B$29:$D$29</c:f>
              <c:numCache>
                <c:formatCode>_("$"* #,##0.00_);_("$"* \(#,##0.00\);_("$"* "-"??_);_(@_)</c:formatCode>
                <c:ptCount val="3"/>
                <c:pt idx="0">
                  <c:v>250</c:v>
                </c:pt>
                <c:pt idx="1">
                  <c:v>4250</c:v>
                </c:pt>
                <c:pt idx="2">
                  <c:v>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2-4676-8971-E74138941550}"/>
            </c:ext>
          </c:extLst>
        </c:ser>
        <c:ser>
          <c:idx val="1"/>
          <c:order val="1"/>
          <c:tx>
            <c:strRef>
              <c:f>Hoja1!$A$30</c:f>
              <c:strCache>
                <c:ptCount val="1"/>
                <c:pt idx="0">
                  <c:v>CON IVA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Hoja1!$B$28:$D$28</c:f>
              <c:strCache>
                <c:ptCount val="3"/>
                <c:pt idx="0">
                  <c:v>CAMBIO 1</c:v>
                </c:pt>
                <c:pt idx="1">
                  <c:v>CAMBIO 2</c:v>
                </c:pt>
                <c:pt idx="2">
                  <c:v>CAMBIO 3</c:v>
                </c:pt>
              </c:strCache>
            </c:strRef>
          </c:cat>
          <c:val>
            <c:numRef>
              <c:f>Hoja1!$B$30:$D$30</c:f>
              <c:numCache>
                <c:formatCode>_("$"* #,##0.00_);_("$"* \(#,##0.00\);_("$"* "-"??_);_(@_)</c:formatCode>
                <c:ptCount val="3"/>
                <c:pt idx="0">
                  <c:v>210</c:v>
                </c:pt>
                <c:pt idx="1">
                  <c:v>3825</c:v>
                </c:pt>
                <c:pt idx="2">
                  <c:v>2762.5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2-4676-8971-E74138941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6104448"/>
        <c:axId val="1996095296"/>
        <c:axId val="0"/>
      </c:bar3DChart>
      <c:catAx>
        <c:axId val="19961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6095296"/>
        <c:crosses val="autoZero"/>
        <c:auto val="1"/>
        <c:lblAlgn val="ctr"/>
        <c:lblOffset val="100"/>
        <c:noMultiLvlLbl val="0"/>
      </c:catAx>
      <c:valAx>
        <c:axId val="19960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610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185737</xdr:rowOff>
    </xdr:from>
    <xdr:to>
      <xdr:col>5</xdr:col>
      <xdr:colOff>828675</xdr:colOff>
      <xdr:row>45</xdr:row>
      <xdr:rowOff>71437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2B66CA4-A7B2-8EB1-067C-EB5B8519D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828675</xdr:colOff>
      <xdr:row>27</xdr:row>
      <xdr:rowOff>180975</xdr:rowOff>
    </xdr:from>
    <xdr:to>
      <xdr:col>10</xdr:col>
      <xdr:colOff>66675</xdr:colOff>
      <xdr:row>35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4946C5-4009-BA96-4907-0DA656D76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4550" y="5324475"/>
          <a:ext cx="2590800" cy="1362075"/>
        </a:xfrm>
        <a:prstGeom prst="rect">
          <a:avLst/>
        </a:prstGeom>
      </xdr:spPr>
    </xdr:pic>
    <xdr:clientData/>
  </xdr:twoCellAnchor>
  <xdr:twoCellAnchor>
    <xdr:from>
      <xdr:col>6</xdr:col>
      <xdr:colOff>438150</xdr:colOff>
      <xdr:row>35</xdr:row>
      <xdr:rowOff>0</xdr:rowOff>
    </xdr:from>
    <xdr:to>
      <xdr:col>10</xdr:col>
      <xdr:colOff>571500</xdr:colOff>
      <xdr:row>42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96048D5-796E-3444-31CE-81CC87DC8DC0}"/>
            </a:ext>
          </a:extLst>
        </xdr:cNvPr>
        <xdr:cNvSpPr txBox="1"/>
      </xdr:nvSpPr>
      <xdr:spPr>
        <a:xfrm>
          <a:off x="5534025" y="6667500"/>
          <a:ext cx="3486150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Materia: Computacion 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Docente: MVZ.  Malaquías García Pérez 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Alumno e MVZ: Luis Fernando Guzmán Vera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Trabajo: 3 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Parcial: 3 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Carrera: Medicina Veterinaria y Zootecnia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pPr algn="ctr"/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Tuxtla Gutiérrez Chiapas a 7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de marzo del 2023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16250-8C5E-439D-A332-DE390CC9AC93}">
  <dimension ref="A1:P37"/>
  <sheetViews>
    <sheetView tabSelected="1" topLeftCell="A27" workbookViewId="0">
      <selection activeCell="K32" sqref="K32"/>
    </sheetView>
  </sheetViews>
  <sheetFormatPr baseColWidth="10" defaultRowHeight="15" x14ac:dyDescent="0.25"/>
  <cols>
    <col min="1" max="1" width="11.875" customWidth="1"/>
  </cols>
  <sheetData>
    <row r="1" spans="1:14" x14ac:dyDescent="0.25">
      <c r="A1" s="4" t="s">
        <v>0</v>
      </c>
      <c r="B1" s="5" t="s">
        <v>21</v>
      </c>
      <c r="G1" t="s">
        <v>25</v>
      </c>
    </row>
    <row r="2" spans="1:14" x14ac:dyDescent="0.25">
      <c r="A2" s="1" t="s">
        <v>1</v>
      </c>
      <c r="B2" s="3">
        <v>5000</v>
      </c>
      <c r="G2" s="4" t="s">
        <v>0</v>
      </c>
      <c r="H2" s="5" t="s">
        <v>21</v>
      </c>
      <c r="M2" s="4" t="s">
        <v>0</v>
      </c>
      <c r="N2" s="5" t="s">
        <v>21</v>
      </c>
    </row>
    <row r="3" spans="1:14" x14ac:dyDescent="0.25">
      <c r="A3" s="1" t="s">
        <v>2</v>
      </c>
      <c r="B3" s="3">
        <v>4500</v>
      </c>
      <c r="G3" s="1" t="s">
        <v>1</v>
      </c>
      <c r="H3" s="3">
        <v>5000</v>
      </c>
      <c r="M3" s="1" t="s">
        <v>1</v>
      </c>
      <c r="N3" s="3">
        <v>5000</v>
      </c>
    </row>
    <row r="4" spans="1:14" x14ac:dyDescent="0.25">
      <c r="A4" s="1" t="s">
        <v>3</v>
      </c>
      <c r="B4" s="3">
        <v>2500</v>
      </c>
      <c r="G4" s="1" t="s">
        <v>2</v>
      </c>
      <c r="H4" s="3">
        <v>4500</v>
      </c>
      <c r="M4" s="1" t="s">
        <v>2</v>
      </c>
      <c r="N4" s="3">
        <v>4500</v>
      </c>
    </row>
    <row r="5" spans="1:14" x14ac:dyDescent="0.25">
      <c r="A5" s="1" t="s">
        <v>4</v>
      </c>
      <c r="B5" s="3">
        <v>70</v>
      </c>
      <c r="G5" s="1" t="s">
        <v>3</v>
      </c>
      <c r="H5" s="3">
        <v>2500</v>
      </c>
      <c r="M5" s="1" t="s">
        <v>3</v>
      </c>
      <c r="N5" s="3">
        <v>2500</v>
      </c>
    </row>
    <row r="6" spans="1:14" x14ac:dyDescent="0.25">
      <c r="A6" s="1" t="s">
        <v>5</v>
      </c>
      <c r="B6" s="3">
        <v>80</v>
      </c>
      <c r="G6" s="1" t="s">
        <v>4</v>
      </c>
      <c r="H6" s="3">
        <v>70</v>
      </c>
      <c r="M6" s="1" t="s">
        <v>4</v>
      </c>
      <c r="N6" s="3">
        <v>70</v>
      </c>
    </row>
    <row r="7" spans="1:14" x14ac:dyDescent="0.25">
      <c r="A7" s="1" t="s">
        <v>6</v>
      </c>
      <c r="B7" s="3">
        <v>290</v>
      </c>
      <c r="G7" s="1" t="s">
        <v>5</v>
      </c>
      <c r="H7" s="3">
        <v>80</v>
      </c>
      <c r="M7" s="1" t="s">
        <v>5</v>
      </c>
      <c r="N7" s="3">
        <v>80</v>
      </c>
    </row>
    <row r="8" spans="1:14" x14ac:dyDescent="0.25">
      <c r="A8" s="1" t="s">
        <v>7</v>
      </c>
      <c r="B8" s="3">
        <v>80</v>
      </c>
      <c r="G8" s="1" t="s">
        <v>6</v>
      </c>
      <c r="H8" s="3">
        <v>290</v>
      </c>
      <c r="M8" s="1" t="s">
        <v>6</v>
      </c>
      <c r="N8" s="3">
        <v>290</v>
      </c>
    </row>
    <row r="9" spans="1:14" x14ac:dyDescent="0.25">
      <c r="A9" s="1" t="s">
        <v>8</v>
      </c>
      <c r="B9" s="3">
        <v>190</v>
      </c>
      <c r="G9" s="1" t="s">
        <v>7</v>
      </c>
      <c r="H9" s="3">
        <v>80</v>
      </c>
      <c r="M9" s="1" t="s">
        <v>7</v>
      </c>
      <c r="N9" s="3">
        <v>80</v>
      </c>
    </row>
    <row r="10" spans="1:14" x14ac:dyDescent="0.25">
      <c r="A10" s="1" t="s">
        <v>9</v>
      </c>
      <c r="B10" s="3">
        <v>80</v>
      </c>
      <c r="G10" s="1" t="s">
        <v>8</v>
      </c>
      <c r="H10" s="3">
        <v>190</v>
      </c>
      <c r="M10" s="1" t="s">
        <v>8</v>
      </c>
      <c r="N10" s="3">
        <v>190</v>
      </c>
    </row>
    <row r="11" spans="1:14" x14ac:dyDescent="0.25">
      <c r="A11" s="1" t="s">
        <v>10</v>
      </c>
      <c r="B11" s="3">
        <v>450</v>
      </c>
      <c r="G11" s="1" t="s">
        <v>9</v>
      </c>
      <c r="H11" s="3">
        <v>80</v>
      </c>
      <c r="M11" s="1" t="s">
        <v>9</v>
      </c>
      <c r="N11" s="3">
        <v>80</v>
      </c>
    </row>
    <row r="12" spans="1:14" x14ac:dyDescent="0.25">
      <c r="A12" s="1" t="s">
        <v>11</v>
      </c>
      <c r="B12" s="3">
        <v>105</v>
      </c>
      <c r="G12" s="1" t="s">
        <v>10</v>
      </c>
      <c r="H12" s="3">
        <v>450</v>
      </c>
      <c r="M12" s="1" t="s">
        <v>10</v>
      </c>
      <c r="N12" s="3">
        <v>450</v>
      </c>
    </row>
    <row r="13" spans="1:14" x14ac:dyDescent="0.25">
      <c r="A13" s="1" t="s">
        <v>12</v>
      </c>
      <c r="B13" s="3">
        <v>250</v>
      </c>
      <c r="G13" s="1" t="s">
        <v>11</v>
      </c>
      <c r="H13" s="3">
        <v>105</v>
      </c>
      <c r="M13" s="1" t="s">
        <v>11</v>
      </c>
      <c r="N13" s="3">
        <v>105</v>
      </c>
    </row>
    <row r="14" spans="1:14" x14ac:dyDescent="0.25">
      <c r="A14" s="1" t="s">
        <v>13</v>
      </c>
      <c r="B14" s="3">
        <v>450</v>
      </c>
      <c r="G14" s="1" t="s">
        <v>12</v>
      </c>
      <c r="H14" s="3">
        <v>250</v>
      </c>
      <c r="M14" s="1" t="s">
        <v>12</v>
      </c>
      <c r="N14" s="3">
        <v>250</v>
      </c>
    </row>
    <row r="15" spans="1:14" x14ac:dyDescent="0.25">
      <c r="A15" s="1" t="s">
        <v>14</v>
      </c>
      <c r="B15" s="3">
        <v>800</v>
      </c>
      <c r="G15" s="1" t="s">
        <v>13</v>
      </c>
      <c r="H15" s="3">
        <v>450</v>
      </c>
      <c r="M15" s="1" t="s">
        <v>13</v>
      </c>
      <c r="N15" s="3">
        <v>450</v>
      </c>
    </row>
    <row r="16" spans="1:14" x14ac:dyDescent="0.25">
      <c r="A16" s="1" t="s">
        <v>15</v>
      </c>
      <c r="B16" s="3">
        <v>75</v>
      </c>
      <c r="G16" s="1" t="s">
        <v>14</v>
      </c>
      <c r="H16" s="3">
        <v>800</v>
      </c>
      <c r="M16" s="1" t="s">
        <v>14</v>
      </c>
      <c r="N16" s="3">
        <v>800</v>
      </c>
    </row>
    <row r="17" spans="1:16" x14ac:dyDescent="0.25">
      <c r="A17" s="1" t="s">
        <v>16</v>
      </c>
      <c r="B17" s="3">
        <v>250</v>
      </c>
      <c r="G17" s="1" t="s">
        <v>15</v>
      </c>
      <c r="H17" s="3">
        <v>75</v>
      </c>
      <c r="M17" s="1" t="s">
        <v>15</v>
      </c>
      <c r="N17" s="3">
        <v>75</v>
      </c>
    </row>
    <row r="18" spans="1:16" x14ac:dyDescent="0.25">
      <c r="A18" s="1" t="s">
        <v>17</v>
      </c>
      <c r="B18" s="3">
        <v>90</v>
      </c>
      <c r="G18" s="1" t="s">
        <v>16</v>
      </c>
      <c r="H18" s="3">
        <v>250</v>
      </c>
      <c r="M18" s="1" t="s">
        <v>16</v>
      </c>
      <c r="N18" s="3">
        <v>250</v>
      </c>
    </row>
    <row r="19" spans="1:16" x14ac:dyDescent="0.25">
      <c r="A19" s="1" t="s">
        <v>18</v>
      </c>
      <c r="B19" s="3">
        <v>100</v>
      </c>
      <c r="G19" s="1" t="s">
        <v>17</v>
      </c>
      <c r="H19" s="3">
        <v>90</v>
      </c>
      <c r="M19" s="1" t="s">
        <v>17</v>
      </c>
      <c r="N19" s="3">
        <v>90</v>
      </c>
    </row>
    <row r="20" spans="1:16" x14ac:dyDescent="0.25">
      <c r="A20" s="1" t="s">
        <v>19</v>
      </c>
      <c r="B20" s="3">
        <v>40</v>
      </c>
      <c r="G20" s="1" t="s">
        <v>18</v>
      </c>
      <c r="H20" s="3">
        <v>100</v>
      </c>
      <c r="M20" s="1" t="s">
        <v>18</v>
      </c>
      <c r="N20" s="3">
        <v>100</v>
      </c>
    </row>
    <row r="21" spans="1:16" x14ac:dyDescent="0.25">
      <c r="A21" s="1" t="s">
        <v>20</v>
      </c>
      <c r="B21" s="3">
        <v>350</v>
      </c>
      <c r="G21" s="1" t="s">
        <v>19</v>
      </c>
      <c r="H21" s="3">
        <v>40</v>
      </c>
      <c r="M21" s="1" t="s">
        <v>19</v>
      </c>
      <c r="N21" s="3">
        <v>40</v>
      </c>
    </row>
    <row r="22" spans="1:16" x14ac:dyDescent="0.25">
      <c r="B22" s="6">
        <f>SUM(B2:B21)</f>
        <v>15750</v>
      </c>
      <c r="C22" s="7" t="s">
        <v>22</v>
      </c>
      <c r="D22" s="8">
        <v>16000</v>
      </c>
      <c r="G22" s="1" t="s">
        <v>20</v>
      </c>
      <c r="H22" s="3">
        <v>350</v>
      </c>
      <c r="M22" s="1" t="s">
        <v>20</v>
      </c>
      <c r="N22" s="3">
        <v>350</v>
      </c>
    </row>
    <row r="23" spans="1:16" x14ac:dyDescent="0.25">
      <c r="C23" s="7" t="s">
        <v>23</v>
      </c>
      <c r="D23" s="9">
        <f>MOD(D22,B22)</f>
        <v>250</v>
      </c>
      <c r="H23" s="6">
        <f>SUM(H3:H22)</f>
        <v>15750</v>
      </c>
      <c r="I23" s="7" t="s">
        <v>22</v>
      </c>
      <c r="J23" s="8">
        <v>20000</v>
      </c>
      <c r="N23" s="6">
        <f>SUM(N3:N22)</f>
        <v>15750</v>
      </c>
      <c r="O23" s="7" t="s">
        <v>22</v>
      </c>
      <c r="P23" s="8">
        <v>19000</v>
      </c>
    </row>
    <row r="24" spans="1:16" x14ac:dyDescent="0.25">
      <c r="C24" s="10" t="s">
        <v>24</v>
      </c>
      <c r="D24" s="11">
        <v>0.16</v>
      </c>
      <c r="I24" s="7" t="s">
        <v>23</v>
      </c>
      <c r="J24" s="9">
        <f>MOD(J23,H23)</f>
        <v>4250</v>
      </c>
      <c r="O24" s="7" t="s">
        <v>23</v>
      </c>
      <c r="P24" s="9">
        <f>MOD(P23,N23)</f>
        <v>3250</v>
      </c>
    </row>
    <row r="25" spans="1:16" x14ac:dyDescent="0.25">
      <c r="C25" s="10" t="s">
        <v>24</v>
      </c>
      <c r="D25" s="12">
        <f>SUM(D23)*PRODUCT(D24)</f>
        <v>40</v>
      </c>
      <c r="I25" s="10" t="s">
        <v>24</v>
      </c>
      <c r="J25" s="11">
        <v>0.1</v>
      </c>
      <c r="O25" s="10" t="s">
        <v>24</v>
      </c>
      <c r="P25" s="11">
        <v>0.15</v>
      </c>
    </row>
    <row r="26" spans="1:16" x14ac:dyDescent="0.25">
      <c r="C26" s="13" t="s">
        <v>23</v>
      </c>
      <c r="D26" s="14" t="str">
        <f>IMSUB(D23,D25)</f>
        <v>210</v>
      </c>
      <c r="I26" s="10" t="s">
        <v>24</v>
      </c>
      <c r="J26" s="12">
        <f>SUM(J24)*PRODUCT(J25)</f>
        <v>425</v>
      </c>
      <c r="O26" s="10" t="s">
        <v>24</v>
      </c>
      <c r="P26" s="12">
        <f>SUM(P24)*PRODUCT(P25)</f>
        <v>487.5</v>
      </c>
    </row>
    <row r="27" spans="1:16" x14ac:dyDescent="0.25">
      <c r="I27" s="13" t="s">
        <v>23</v>
      </c>
      <c r="J27" s="14" t="str">
        <f>IMSUB(J24,J26)</f>
        <v>3825</v>
      </c>
      <c r="O27" s="13" t="s">
        <v>23</v>
      </c>
      <c r="P27" s="14" t="str">
        <f>IMSUB(P24,P26)</f>
        <v>2762.5</v>
      </c>
    </row>
    <row r="28" spans="1:16" x14ac:dyDescent="0.25">
      <c r="B28" t="s">
        <v>26</v>
      </c>
      <c r="C28" t="s">
        <v>27</v>
      </c>
      <c r="D28" t="s">
        <v>28</v>
      </c>
    </row>
    <row r="29" spans="1:16" x14ac:dyDescent="0.25">
      <c r="A29" t="s">
        <v>29</v>
      </c>
      <c r="B29" s="2">
        <v>250</v>
      </c>
      <c r="C29" s="2">
        <v>4250</v>
      </c>
      <c r="D29" s="2">
        <v>3250</v>
      </c>
    </row>
    <row r="30" spans="1:16" x14ac:dyDescent="0.25">
      <c r="A30" t="s">
        <v>30</v>
      </c>
      <c r="B30" s="2">
        <v>210</v>
      </c>
      <c r="C30" s="2">
        <v>3825</v>
      </c>
      <c r="D30" s="2">
        <v>2762.5</v>
      </c>
    </row>
    <row r="37" spans="7:9" x14ac:dyDescent="0.25">
      <c r="G37" s="15"/>
      <c r="H37" s="15"/>
      <c r="I37" s="15"/>
    </row>
  </sheetData>
  <mergeCells count="1">
    <mergeCell ref="G37:I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2023-03-01T14:13:25Z</dcterms:created>
  <dcterms:modified xsi:type="dcterms:W3CDTF">2023-03-08T04:11:41Z</dcterms:modified>
</cp:coreProperties>
</file>