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D21" i="1"/>
  <c r="D20" i="1"/>
  <c r="D19" i="1"/>
  <c r="D18" i="1"/>
  <c r="D17" i="1"/>
  <c r="D16" i="1"/>
  <c r="D15" i="1"/>
  <c r="C14" i="1"/>
  <c r="C15" i="1"/>
  <c r="C16" i="1"/>
  <c r="C19" i="1"/>
  <c r="C13" i="1"/>
  <c r="C18" i="1"/>
  <c r="C20" i="1" s="1"/>
  <c r="C17" i="1"/>
  <c r="C21" i="1" s="1"/>
  <c r="D13" i="1"/>
  <c r="D14" i="1" s="1"/>
</calcChain>
</file>

<file path=xl/sharedStrings.xml><?xml version="1.0" encoding="utf-8"?>
<sst xmlns="http://schemas.openxmlformats.org/spreadsheetml/2006/main" count="10" uniqueCount="10">
  <si>
    <t>Estadisticas en excel</t>
  </si>
  <si>
    <t>mediana</t>
  </si>
  <si>
    <t>moda</t>
  </si>
  <si>
    <t>varianza</t>
  </si>
  <si>
    <t>desviacion. Es</t>
  </si>
  <si>
    <t>Vmax</t>
  </si>
  <si>
    <t>Vmin</t>
  </si>
  <si>
    <t>Rango</t>
  </si>
  <si>
    <t>CV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</si>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</sst>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tabSelected="1" workbookViewId="0">
      <selection activeCell="F13" sqref="F13"/>
    </sheetView>
  </sheetViews>
  <sheetFormatPr baseColWidth="10" defaultRowHeight="15" x14ac:dyDescent="0.25"/>
  <sheetData>
    <row r="2" spans="2:6" x14ac:dyDescent="0.25">
      <c r="D2" s="1" t="s">
        <v>0</v>
      </c>
      <c r="E2" s="1"/>
      <c r="F2" s="1"/>
    </row>
    <row r="4" spans="2:6" x14ac:dyDescent="0.25">
      <c r="B4" s="5">
        <v>8</v>
      </c>
      <c r="C4" s="5">
        <v>10</v>
      </c>
      <c r="D4" s="5">
        <v>15</v>
      </c>
      <c r="E4" s="5">
        <v>40</v>
      </c>
    </row>
    <row r="5" spans="2:6" x14ac:dyDescent="0.25">
      <c r="B5" s="5">
        <v>9</v>
      </c>
      <c r="C5" s="5">
        <v>34</v>
      </c>
      <c r="D5" s="5">
        <v>12</v>
      </c>
      <c r="E5" s="5">
        <v>23</v>
      </c>
    </row>
    <row r="6" spans="2:6" x14ac:dyDescent="0.25">
      <c r="B6" s="3">
        <v>12</v>
      </c>
      <c r="C6" s="3">
        <v>18</v>
      </c>
      <c r="D6" s="3">
        <v>19</v>
      </c>
      <c r="E6" s="3">
        <v>34</v>
      </c>
    </row>
    <row r="7" spans="2:6" x14ac:dyDescent="0.25">
      <c r="B7" s="3">
        <v>14</v>
      </c>
      <c r="C7" s="3">
        <v>18</v>
      </c>
      <c r="D7" s="3">
        <v>21</v>
      </c>
      <c r="E7" s="3">
        <v>30</v>
      </c>
    </row>
    <row r="8" spans="2:6" x14ac:dyDescent="0.25">
      <c r="B8" s="3">
        <v>25</v>
      </c>
      <c r="C8" s="3">
        <v>29</v>
      </c>
      <c r="D8" s="3">
        <v>17</v>
      </c>
      <c r="E8" s="3">
        <v>19</v>
      </c>
    </row>
    <row r="9" spans="2:6" x14ac:dyDescent="0.25">
      <c r="B9" s="3">
        <v>24</v>
      </c>
      <c r="C9" s="3">
        <v>36</v>
      </c>
      <c r="D9" s="3">
        <v>33</v>
      </c>
      <c r="E9" s="3">
        <v>27</v>
      </c>
    </row>
    <row r="10" spans="2:6" x14ac:dyDescent="0.25">
      <c r="B10" s="5">
        <v>23</v>
      </c>
      <c r="C10" s="5">
        <v>35</v>
      </c>
      <c r="D10" s="5">
        <v>34</v>
      </c>
      <c r="E10" s="5">
        <v>17</v>
      </c>
    </row>
    <row r="11" spans="2:6" x14ac:dyDescent="0.25">
      <c r="B11" s="5">
        <v>19</v>
      </c>
      <c r="C11" s="5">
        <v>28</v>
      </c>
      <c r="D11" s="5">
        <v>31</v>
      </c>
      <c r="E11" s="5">
        <v>30</v>
      </c>
    </row>
    <row r="13" spans="2:6" x14ac:dyDescent="0.25">
      <c r="B13" s="2" t="s">
        <v>9</v>
      </c>
      <c r="C13" s="2">
        <f>AVERAGE(B4:E11)</f>
        <v>23.25</v>
      </c>
      <c r="D13">
        <f>AVERAGE(E4:E10)</f>
        <v>27.142857142857142</v>
      </c>
      <c r="E13" s="2">
        <f>AVERAGE(B4:E5,B10:E11)</f>
        <v>23</v>
      </c>
    </row>
    <row r="14" spans="2:6" x14ac:dyDescent="0.25">
      <c r="B14" s="2" t="s">
        <v>1</v>
      </c>
      <c r="C14" s="2">
        <f>MEDIAN(B4:E11)</f>
        <v>23</v>
      </c>
      <c r="D14">
        <f>MEDIAN(D13)</f>
        <v>27.142857142857142</v>
      </c>
      <c r="E14" s="2">
        <f>MEDIAN(B4:E5,B10:E11)</f>
        <v>23</v>
      </c>
    </row>
    <row r="15" spans="2:6" x14ac:dyDescent="0.25">
      <c r="B15" s="2" t="s">
        <v>2</v>
      </c>
      <c r="C15" s="2">
        <f>_xlfn.MODE.MULT(B4:E11)</f>
        <v>34</v>
      </c>
      <c r="D15">
        <f>_xlfn.MODE.MULT(B4:B11,E4:E11)</f>
        <v>23</v>
      </c>
      <c r="E15" s="2">
        <f>_xlfn.MODE.MULT(B4:E5,B10:E11)</f>
        <v>34</v>
      </c>
    </row>
    <row r="16" spans="2:6" x14ac:dyDescent="0.25">
      <c r="B16" s="2" t="s">
        <v>3</v>
      </c>
      <c r="C16" s="2">
        <f>_xlfn.VAR.S(B4:E11)</f>
        <v>79.290322580645167</v>
      </c>
      <c r="D16">
        <f>_xlfn.VAR.S(B4:B11,E4:E11)</f>
        <v>80.516666666666666</v>
      </c>
      <c r="E16" s="2">
        <f>_xlfn.VAR.S(B4:E5,B10:E11)</f>
        <v>109.33333333333333</v>
      </c>
    </row>
    <row r="17" spans="2:5" ht="34.5" customHeight="1" x14ac:dyDescent="0.25">
      <c r="B17" s="4" t="s">
        <v>4</v>
      </c>
      <c r="C17" s="2">
        <f>_xlfn.STDEV.S(B4:E11)</f>
        <v>8.90451136113853</v>
      </c>
      <c r="D17">
        <f>_xlfn.STDEV.S(B4:B11,E4:E11)</f>
        <v>8.9731079714147359</v>
      </c>
      <c r="E17" s="2">
        <f>_xlfn.STDEV.S(B4:E5,B10:E11)</f>
        <v>10.456258094238748</v>
      </c>
    </row>
    <row r="18" spans="2:5" x14ac:dyDescent="0.25">
      <c r="B18" s="2" t="s">
        <v>5</v>
      </c>
      <c r="C18" s="2">
        <f>MAX(B4:E11)</f>
        <v>40</v>
      </c>
      <c r="D18">
        <f>MAX(B4:B11,E4:E11)</f>
        <v>40</v>
      </c>
      <c r="E18" s="2">
        <f>MAX(B4:E5,B10:E11)</f>
        <v>40</v>
      </c>
    </row>
    <row r="19" spans="2:5" x14ac:dyDescent="0.25">
      <c r="B19" s="2" t="s">
        <v>6</v>
      </c>
      <c r="C19" s="2">
        <f>MIN(B4:E11)</f>
        <v>8</v>
      </c>
      <c r="D19">
        <f>MIN(B4:B11,E4:E11)</f>
        <v>8</v>
      </c>
      <c r="E19" s="2">
        <f>MIN(B4:E5,B10:E11)</f>
        <v>8</v>
      </c>
    </row>
    <row r="20" spans="2:5" x14ac:dyDescent="0.25">
      <c r="B20" s="2" t="s">
        <v>7</v>
      </c>
      <c r="C20" s="2">
        <f>C18-C19</f>
        <v>32</v>
      </c>
      <c r="D20">
        <f>C18-C19</f>
        <v>32</v>
      </c>
      <c r="E20" s="2">
        <f>E18-E19</f>
        <v>32</v>
      </c>
    </row>
    <row r="21" spans="2:5" x14ac:dyDescent="0.25">
      <c r="B21" s="2" t="s">
        <v>8</v>
      </c>
      <c r="C21" s="2">
        <f>C17/C13*100</f>
        <v>38.298973596294758</v>
      </c>
      <c r="D21">
        <f>C17/C13*100</f>
        <v>38.298973596294758</v>
      </c>
      <c r="E21" s="2">
        <f>E17/E13*100</f>
        <v>45.461991714081513</v>
      </c>
    </row>
  </sheetData>
  <mergeCells count="1">
    <mergeCell ref="D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uds</dc:creator>
  <cp:lastModifiedBy>uds</cp:lastModifiedBy>
  <dcterms:created xsi:type="dcterms:W3CDTF">2022-01-22T03:24:55Z</dcterms:created>
  <dcterms:modified xsi:type="dcterms:W3CDTF">2022-01-22T04:31:44Z</dcterms:modified>
</cp:coreProperties>
</file>