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\Documents\"/>
    </mc:Choice>
  </mc:AlternateContent>
  <xr:revisionPtr revIDLastSave="0" documentId="8_{08FE62AD-5437-44F4-A72C-06216C814241}" xr6:coauthVersionLast="47" xr6:coauthVersionMax="47" xr10:uidLastSave="{00000000-0000-0000-0000-000000000000}"/>
  <bookViews>
    <workbookView xWindow="-120" yWindow="-120" windowWidth="20730" windowHeight="11040" xr2:uid="{669675BB-F372-48CB-B6AD-80529F3A2D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B14" i="1"/>
  <c r="B15" i="1"/>
  <c r="B13" i="1"/>
  <c r="H11" i="1"/>
  <c r="H10" i="1"/>
  <c r="H9" i="1"/>
  <c r="H8" i="1"/>
  <c r="H7" i="1"/>
  <c r="H6" i="1"/>
  <c r="H5" i="1"/>
  <c r="H4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<sst xmlns="http://schemas.openxmlformats.org/spreadsheetml/2006/main" count="10" uniqueCount="10">
  <si>
    <t>estancia  excel</t>
  </si>
  <si>
    <t>media</t>
  </si>
  <si>
    <t>mediana</t>
  </si>
  <si>
    <t>moda</t>
  </si>
  <si>
    <t>varianza</t>
  </si>
  <si>
    <t>desviacion estandar</t>
  </si>
  <si>
    <t>v. max</t>
  </si>
  <si>
    <t>v.min</t>
  </si>
  <si>
    <t>rango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</si>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</sst>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23.34375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Hoja1!$F$4:$F$12</c:f>
              <c:strCache>
                <c:ptCount val="9"/>
                <c:pt idx="0">
                  <c:v>media</c:v>
                </c:pt>
                <c:pt idx="1">
                  <c:v>mediana</c:v>
                </c:pt>
                <c:pt idx="2">
                  <c:v>moda</c:v>
                </c:pt>
                <c:pt idx="3">
                  <c:v>varianza</c:v>
                </c:pt>
                <c:pt idx="4">
                  <c:v>desviacion estandar</c:v>
                </c:pt>
                <c:pt idx="5">
                  <c:v>v. max</c:v>
                </c:pt>
                <c:pt idx="6">
                  <c:v>v.min</c:v>
                </c:pt>
                <c:pt idx="7">
                  <c:v>rango</c:v>
                </c:pt>
                <c:pt idx="8">
                  <c:v>cv</c:v>
                </c:pt>
              </c:strCache>
            </c:strRef>
          </c:cat>
          <c:val>
            <c:numRef>
              <c:f>Hoja1!$G$4:$G$12</c:f>
              <c:numCache>
                <c:formatCode>General</c:formatCode>
                <c:ptCount val="9"/>
                <c:pt idx="0">
                  <c:v>23.34375</c:v>
                </c:pt>
                <c:pt idx="1">
                  <c:v>23</c:v>
                </c:pt>
                <c:pt idx="2">
                  <c:v>34</c:v>
                </c:pt>
                <c:pt idx="3">
                  <c:v>80.490927419354833</c:v>
                </c:pt>
                <c:pt idx="4">
                  <c:v>8.9716736130643344</c:v>
                </c:pt>
                <c:pt idx="5">
                  <c:v>40</c:v>
                </c:pt>
                <c:pt idx="6">
                  <c:v>8</c:v>
                </c:pt>
                <c:pt idx="7">
                  <c:v>32</c:v>
                </c:pt>
                <c:pt idx="8">
                  <c:v>32.315423613064333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F-4A4F-AB42-C856CD6C3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81408799"/>
        <c:axId val="1781409215"/>
      </c:barChart>
      <c:catAx>
        <c:axId val="178140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bg2">
              <a:lumMod val="90000"/>
            </a:schemeClr>
          </a:solidFill>
          <a:ln w="9525" cap="flat" cmpd="sng" algn="ctr">
            <a:solidFill>
              <a:srgbClr val="00B05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1409215"/>
        <c:crosses val="autoZero"/>
        <c:auto val="1"/>
        <c:lblAlgn val="ctr"/>
        <c:lblOffset val="100"/>
        <c:noMultiLvlLbl val="0"/>
      </c:catAx>
      <c:valAx>
        <c:axId val="1781409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81408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23.34375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Hoja1!$F$4:$F$12</c:f>
              <c:strCache>
                <c:ptCount val="9"/>
                <c:pt idx="0">
                  <c:v>media</c:v>
                </c:pt>
                <c:pt idx="1">
                  <c:v>mediana</c:v>
                </c:pt>
                <c:pt idx="2">
                  <c:v>moda</c:v>
                </c:pt>
                <c:pt idx="3">
                  <c:v>varianza</c:v>
                </c:pt>
                <c:pt idx="4">
                  <c:v>desviacion estandar</c:v>
                </c:pt>
                <c:pt idx="5">
                  <c:v>v. max</c:v>
                </c:pt>
                <c:pt idx="6">
                  <c:v>v.min</c:v>
                </c:pt>
                <c:pt idx="7">
                  <c:v>rango</c:v>
                </c:pt>
                <c:pt idx="8">
                  <c:v>cv</c:v>
                </c:pt>
              </c:strCache>
            </c:strRef>
          </c:cat>
          <c:val>
            <c:numRef>
              <c:f>Hoja1!$G$4:$G$12</c:f>
              <c:numCache>
                <c:formatCode>General</c:formatCode>
                <c:ptCount val="9"/>
                <c:pt idx="0">
                  <c:v>23.34375</c:v>
                </c:pt>
                <c:pt idx="1">
                  <c:v>23</c:v>
                </c:pt>
                <c:pt idx="2">
                  <c:v>34</c:v>
                </c:pt>
                <c:pt idx="3">
                  <c:v>80.490927419354833</c:v>
                </c:pt>
                <c:pt idx="4">
                  <c:v>8.9716736130643344</c:v>
                </c:pt>
                <c:pt idx="5">
                  <c:v>40</c:v>
                </c:pt>
                <c:pt idx="6">
                  <c:v>8</c:v>
                </c:pt>
                <c:pt idx="7">
                  <c:v>32</c:v>
                </c:pt>
                <c:pt idx="8">
                  <c:v>32.315423613064333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9-4964-857D-9A255BFE8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13</xdr:row>
      <xdr:rowOff>128587</xdr:rowOff>
    </xdr:from>
    <xdr:to>
      <xdr:col>9</xdr:col>
      <xdr:colOff>428625</xdr:colOff>
      <xdr:row>28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5C3851-A8E4-4B80-A886-C5AF7E77B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25976</xdr:colOff>
      <xdr:row>10</xdr:row>
      <xdr:rowOff>187035</xdr:rowOff>
    </xdr:from>
    <xdr:to>
      <xdr:col>18</xdr:col>
      <xdr:colOff>0</xdr:colOff>
      <xdr:row>30</xdr:row>
      <xdr:rowOff>155863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AD9377D-6960-43AF-BEF9-F2FC9CBB7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15477-7308-4160-931D-ED4ECFFCEDAA}">
  <dimension ref="A1:H15"/>
  <sheetViews>
    <sheetView tabSelected="1" topLeftCell="H10" zoomScale="85" zoomScaleNormal="85" workbookViewId="0">
      <selection activeCell="V24" sqref="V24"/>
    </sheetView>
  </sheetViews>
  <sheetFormatPr baseColWidth="10" defaultRowHeight="15" x14ac:dyDescent="0.25"/>
  <cols>
    <col min="6" max="7" width="19.42578125" customWidth="1"/>
  </cols>
  <sheetData>
    <row r="1" spans="1:8" ht="18.75" x14ac:dyDescent="0.3">
      <c r="C1" s="1" t="s">
        <v>0</v>
      </c>
      <c r="D1" s="1"/>
    </row>
    <row r="4" spans="1:8" x14ac:dyDescent="0.25">
      <c r="A4" s="2">
        <v>8</v>
      </c>
      <c r="B4" s="2">
        <v>10</v>
      </c>
      <c r="C4" s="2">
        <v>15</v>
      </c>
      <c r="D4" s="2">
        <v>40</v>
      </c>
      <c r="F4" s="3" t="s">
        <v>1</v>
      </c>
      <c r="G4" s="2">
        <f>AVERAGE(A4:D11)</f>
        <v>23.34375</v>
      </c>
      <c r="H4" s="2">
        <f>AVERAGE(A4:D11)</f>
        <v>23.34375</v>
      </c>
    </row>
    <row r="5" spans="1:8" x14ac:dyDescent="0.25">
      <c r="A5" s="2">
        <v>9</v>
      </c>
      <c r="B5" s="2">
        <v>34</v>
      </c>
      <c r="C5" s="2">
        <v>12</v>
      </c>
      <c r="D5" s="2">
        <v>23</v>
      </c>
      <c r="F5" s="3" t="s">
        <v>2</v>
      </c>
      <c r="G5" s="2">
        <f>MEDIAN(A4:D11)</f>
        <v>23</v>
      </c>
      <c r="H5" s="2">
        <f>MEDIAN(A4:D11)</f>
        <v>23</v>
      </c>
    </row>
    <row r="6" spans="1:8" x14ac:dyDescent="0.25">
      <c r="A6" s="2">
        <v>12</v>
      </c>
      <c r="B6" s="2">
        <v>18</v>
      </c>
      <c r="C6" s="2">
        <v>19</v>
      </c>
      <c r="D6" s="2">
        <v>34</v>
      </c>
      <c r="F6" s="3" t="s">
        <v>3</v>
      </c>
      <c r="G6" s="2">
        <f>_xlfn.MODE.MULT(A4:D11)</f>
        <v>34</v>
      </c>
      <c r="H6" s="2">
        <f>_xlfn.MODE.MULT(A4:D11)</f>
        <v>34</v>
      </c>
    </row>
    <row r="7" spans="1:8" x14ac:dyDescent="0.25">
      <c r="A7" s="2">
        <v>14</v>
      </c>
      <c r="B7" s="2">
        <v>18</v>
      </c>
      <c r="C7" s="2">
        <v>21</v>
      </c>
      <c r="D7" s="2">
        <v>30</v>
      </c>
      <c r="F7" s="3" t="s">
        <v>4</v>
      </c>
      <c r="G7" s="2">
        <f>_xlfn.VAR.S(A4:D11)</f>
        <v>80.490927419354833</v>
      </c>
      <c r="H7" s="2">
        <f>_xlfn.VAR.S(A4:D11)</f>
        <v>80.490927419354833</v>
      </c>
    </row>
    <row r="8" spans="1:8" x14ac:dyDescent="0.25">
      <c r="A8" s="2">
        <v>25</v>
      </c>
      <c r="B8" s="2">
        <v>29</v>
      </c>
      <c r="C8" s="2">
        <v>17</v>
      </c>
      <c r="D8" s="2">
        <v>19</v>
      </c>
      <c r="F8" s="3" t="s">
        <v>5</v>
      </c>
      <c r="G8" s="2">
        <f>_xlfn.STDEV.S(A4:D11)</f>
        <v>8.9716736130643344</v>
      </c>
      <c r="H8" s="2">
        <f>_xlfn.STDEV.S(A4:D11)</f>
        <v>8.9716736130643344</v>
      </c>
    </row>
    <row r="9" spans="1:8" x14ac:dyDescent="0.25">
      <c r="A9" s="2">
        <v>24</v>
      </c>
      <c r="B9" s="2">
        <v>36</v>
      </c>
      <c r="C9" s="2">
        <v>33</v>
      </c>
      <c r="D9" s="2">
        <v>27</v>
      </c>
      <c r="F9" s="3" t="s">
        <v>6</v>
      </c>
      <c r="G9" s="2">
        <f>MAX(A4:D11)</f>
        <v>40</v>
      </c>
      <c r="H9" s="2">
        <f>MAX(A4:D11)</f>
        <v>40</v>
      </c>
    </row>
    <row r="10" spans="1:8" x14ac:dyDescent="0.25">
      <c r="A10" s="2">
        <v>23</v>
      </c>
      <c r="B10" s="2">
        <v>35</v>
      </c>
      <c r="C10" s="2">
        <v>34</v>
      </c>
      <c r="D10" s="2">
        <v>17</v>
      </c>
      <c r="F10" s="3" t="s">
        <v>7</v>
      </c>
      <c r="G10" s="2">
        <f>MIN(A4:D11)</f>
        <v>8</v>
      </c>
      <c r="H10" s="2">
        <f>MIN(A4:D12)</f>
        <v>8</v>
      </c>
    </row>
    <row r="11" spans="1:8" x14ac:dyDescent="0.25">
      <c r="A11" s="2">
        <v>19</v>
      </c>
      <c r="B11" s="2">
        <v>31</v>
      </c>
      <c r="C11" s="2">
        <v>31</v>
      </c>
      <c r="D11" s="2">
        <v>30</v>
      </c>
      <c r="F11" s="3" t="s">
        <v>8</v>
      </c>
      <c r="G11" s="2">
        <f>G9-G10</f>
        <v>32</v>
      </c>
      <c r="H11" s="2">
        <f>G9-G10</f>
        <v>32</v>
      </c>
    </row>
    <row r="12" spans="1:8" x14ac:dyDescent="0.25">
      <c r="F12" s="3" t="s">
        <v>9</v>
      </c>
      <c r="G12" s="2">
        <f>G8+G4</f>
        <v>32.315423613064333</v>
      </c>
      <c r="H12" s="2">
        <f>G8+G4</f>
        <v>32.315423613064333</v>
      </c>
    </row>
    <row r="13" spans="1:8" x14ac:dyDescent="0.25">
      <c r="A13" s="4">
        <v>12</v>
      </c>
      <c r="B13" s="4">
        <f>COUNTIF(A4:D11,A13)</f>
        <v>2</v>
      </c>
    </row>
    <row r="14" spans="1:8" x14ac:dyDescent="0.25">
      <c r="A14" s="4">
        <v>31</v>
      </c>
      <c r="B14" s="4">
        <f t="shared" ref="B14:B16" si="0">COUNTIF(A5:D12,A14)</f>
        <v>2</v>
      </c>
    </row>
    <row r="15" spans="1:8" x14ac:dyDescent="0.25">
      <c r="A15" s="4">
        <v>17</v>
      </c>
      <c r="B15" s="4">
        <f t="shared" si="0"/>
        <v>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</dc:creator>
  <cp:lastModifiedBy>angel</cp:lastModifiedBy>
  <dcterms:created xsi:type="dcterms:W3CDTF">2022-02-11T15:18:27Z</dcterms:created>
  <dcterms:modified xsi:type="dcterms:W3CDTF">2022-02-11T18:19:41Z</dcterms:modified>
</cp:coreProperties>
</file>