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ION\Documents\MVZ\COMPUTACION 2\"/>
    </mc:Choice>
  </mc:AlternateContent>
  <bookViews>
    <workbookView xWindow="3510" yWindow="0" windowWidth="19320" windowHeight="81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I9" i="1"/>
  <c r="I11" i="1" s="1"/>
  <c r="H9" i="1"/>
  <c r="H11" i="1" s="1"/>
  <c r="I8" i="1"/>
  <c r="I12" i="1" s="1"/>
  <c r="H8" i="1"/>
  <c r="H12" i="1" s="1"/>
  <c r="I7" i="1"/>
  <c r="H7" i="1"/>
  <c r="I6" i="1"/>
  <c r="H6" i="1"/>
  <c r="I5" i="1"/>
  <c r="H5" i="1"/>
  <c r="I4" i="1"/>
  <c r="H4" i="1"/>
</calcChain>
</file>

<file path=xl/sharedStrings.xml><?xml version="1.0" encoding="utf-8"?>
<sst xmlns="http://schemas.openxmlformats.org/spreadsheetml/2006/main" count="15" uniqueCount="15">
  <si>
    <r>
      <t xml:space="preserve">ALUMNO: </t>
    </r>
    <r>
      <rPr>
        <b/>
        <sz val="18"/>
        <color rgb="FF1F4E79"/>
        <rFont val="Century Gothic"/>
        <family val="2"/>
      </rPr>
      <t>ADRIAN DE JESUS SANTIZ TOLEDO.</t>
    </r>
  </si>
  <si>
    <r>
      <t xml:space="preserve">DOCENTE: </t>
    </r>
    <r>
      <rPr>
        <b/>
        <sz val="18"/>
        <color rgb="FF1F4E79"/>
        <rFont val="Century Gothic"/>
        <family val="2"/>
      </rPr>
      <t>ABEL ESTRADA DICHI.</t>
    </r>
  </si>
  <si>
    <r>
      <t xml:space="preserve">LICENCIATURA: </t>
    </r>
    <r>
      <rPr>
        <b/>
        <sz val="18"/>
        <color rgb="FF1F4E79"/>
        <rFont val="Century Gothic"/>
        <family val="2"/>
      </rPr>
      <t>MEDICINA VETERINARIA Y ZOOTECNIA.</t>
    </r>
  </si>
  <si>
    <r>
      <t xml:space="preserve">MATRICULA: </t>
    </r>
    <r>
      <rPr>
        <b/>
        <sz val="18"/>
        <color rgb="FF1F4E79"/>
        <rFont val="Century Gothic"/>
        <family val="2"/>
      </rPr>
      <t>409421302</t>
    </r>
  </si>
  <si>
    <r>
      <t xml:space="preserve">METERIA: </t>
    </r>
    <r>
      <rPr>
        <b/>
        <sz val="18"/>
        <color rgb="FF1F4E79"/>
        <rFont val="Century Gothic"/>
        <family val="2"/>
      </rPr>
      <t>COMPUTACION 2.</t>
    </r>
  </si>
  <si>
    <t>Estadísticas de excel.</t>
  </si>
  <si>
    <t>Media</t>
  </si>
  <si>
    <t>Mediana</t>
  </si>
  <si>
    <t>Moda</t>
  </si>
  <si>
    <t>Varianza</t>
  </si>
  <si>
    <t>Desviacion
Estandar</t>
  </si>
  <si>
    <t>Vmax</t>
  </si>
  <si>
    <t>Vmin</t>
  </si>
  <si>
    <t>Rango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</si>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</sst>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499984740745262"/>
      <name val="Algerian"/>
      <family val="5"/>
    </font>
    <font>
      <b/>
      <sz val="20"/>
      <color rgb="FF1F4E79"/>
      <name val="Century Gothic"/>
      <family val="2"/>
    </font>
    <font>
      <b/>
      <sz val="18"/>
      <color rgb="FF1F4E79"/>
      <name val="Century Gothic"/>
      <family val="2"/>
    </font>
    <font>
      <b/>
      <sz val="24"/>
      <color rgb="FF1F4E79"/>
      <name val="Century Gothic"/>
      <family val="2"/>
    </font>
    <font>
      <sz val="11"/>
      <color rgb="FF000000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Berlin Sans FB Dem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8" fillId="0" borderId="2" xfId="2" applyAlignment="1">
      <alignment horizontal="center" vertical="center"/>
    </xf>
    <xf numFmtId="0" fontId="7" fillId="3" borderId="1" xfId="1" applyFill="1" applyAlignment="1">
      <alignment horizontal="center" vertical="center"/>
    </xf>
    <xf numFmtId="0" fontId="7" fillId="0" borderId="1" xfId="1" applyNumberFormat="1" applyAlignment="1">
      <alignment horizontal="center" vertical="center"/>
    </xf>
    <xf numFmtId="0" fontId="7" fillId="0" borderId="1" xfId="1" applyAlignment="1">
      <alignment horizontal="center" vertical="center"/>
    </xf>
    <xf numFmtId="0" fontId="7" fillId="3" borderId="1" xfId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2" xfId="2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Título 3" xfId="1" builtinId="18"/>
    <cellStyle name="Total" xfId="2" builtinId="25"/>
  </cellStyles>
  <dxfs count="10">
    <dxf>
      <font>
        <color theme="9" tint="-0.499984740745262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rgb="FF9C0006"/>
      </font>
    </dxf>
    <dxf>
      <font>
        <color theme="4"/>
      </font>
      <fill>
        <patternFill patternType="none">
          <bgColor auto="1"/>
        </patternFill>
      </fill>
    </dxf>
    <dxf>
      <font>
        <color rgb="FF9C0006"/>
      </font>
    </dxf>
    <dxf>
      <font>
        <color theme="4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  <dxf>
      <font>
        <color theme="4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2</xdr:row>
      <xdr:rowOff>47625</xdr:rowOff>
    </xdr:from>
    <xdr:to>
      <xdr:col>1</xdr:col>
      <xdr:colOff>1743075</xdr:colOff>
      <xdr:row>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AE92A56-EC71-4F83-8B9E-D3E01D8F8274}"/>
            </a:ext>
          </a:extLst>
        </xdr:cNvPr>
        <xdr:cNvGrpSpPr>
          <a:grpSpLocks/>
        </xdr:cNvGrpSpPr>
      </xdr:nvGrpSpPr>
      <xdr:grpSpPr bwMode="auto">
        <a:xfrm>
          <a:off x="1295401" y="676275"/>
          <a:ext cx="228599" cy="371475"/>
          <a:chOff x="0" y="0"/>
          <a:chExt cx="52791" cy="20445"/>
        </a:xfrm>
      </xdr:grpSpPr>
      <xdr:pic>
        <xdr:nvPicPr>
          <xdr:cNvPr id="3" name="Picture 10">
            <a:extLst>
              <a:ext uri="{FF2B5EF4-FFF2-40B4-BE49-F238E27FC236}">
                <a16:creationId xmlns:a16="http://schemas.microsoft.com/office/drawing/2014/main" id="{914980DB-1DB9-46E3-B0FB-E827663D45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1"/>
            <a:ext cx="52791" cy="20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Rectangle 25">
            <a:extLst>
              <a:ext uri="{FF2B5EF4-FFF2-40B4-BE49-F238E27FC236}">
                <a16:creationId xmlns:a16="http://schemas.microsoft.com/office/drawing/2014/main" id="{11BFD98A-97C0-40F4-9C50-017115D63A5F}"/>
              </a:ext>
            </a:extLst>
          </xdr:cNvPr>
          <xdr:cNvSpPr>
            <a:spLocks noChangeArrowheads="1"/>
          </xdr:cNvSpPr>
        </xdr:nvSpPr>
        <xdr:spPr bwMode="auto">
          <a:xfrm>
            <a:off x="2852" y="0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5" name="Rectangle 26">
            <a:extLst>
              <a:ext uri="{FF2B5EF4-FFF2-40B4-BE49-F238E27FC236}">
                <a16:creationId xmlns:a16="http://schemas.microsoft.com/office/drawing/2014/main" id="{72E08414-5FEE-49BC-9CBA-251112A2818D}"/>
              </a:ext>
            </a:extLst>
          </xdr:cNvPr>
          <xdr:cNvSpPr>
            <a:spLocks noChangeArrowheads="1"/>
          </xdr:cNvSpPr>
        </xdr:nvSpPr>
        <xdr:spPr bwMode="auto">
          <a:xfrm>
            <a:off x="3706" y="1234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6" name="Rectangle 29">
            <a:extLst>
              <a:ext uri="{FF2B5EF4-FFF2-40B4-BE49-F238E27FC236}">
                <a16:creationId xmlns:a16="http://schemas.microsoft.com/office/drawing/2014/main" id="{EBF764EE-008D-4E20-B86B-395E68CC6441}"/>
              </a:ext>
            </a:extLst>
          </xdr:cNvPr>
          <xdr:cNvSpPr>
            <a:spLocks noChangeArrowheads="1"/>
          </xdr:cNvSpPr>
        </xdr:nvSpPr>
        <xdr:spPr bwMode="auto">
          <a:xfrm>
            <a:off x="22454" y="8976"/>
            <a:ext cx="1135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7" name="Rectangle 30">
            <a:extLst>
              <a:ext uri="{FF2B5EF4-FFF2-40B4-BE49-F238E27FC236}">
                <a16:creationId xmlns:a16="http://schemas.microsoft.com/office/drawing/2014/main" id="{89D5F826-09B1-4C3D-87C8-F26D53692828}"/>
              </a:ext>
            </a:extLst>
          </xdr:cNvPr>
          <xdr:cNvSpPr>
            <a:spLocks noChangeArrowheads="1"/>
          </xdr:cNvSpPr>
        </xdr:nvSpPr>
        <xdr:spPr bwMode="auto">
          <a:xfrm>
            <a:off x="2852" y="12743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8" name="Rectangle 31">
            <a:extLst>
              <a:ext uri="{FF2B5EF4-FFF2-40B4-BE49-F238E27FC236}">
                <a16:creationId xmlns:a16="http://schemas.microsoft.com/office/drawing/2014/main" id="{5D502BBA-A084-4E7F-A215-6B742525BAC4}"/>
              </a:ext>
            </a:extLst>
          </xdr:cNvPr>
          <xdr:cNvSpPr>
            <a:spLocks noChangeArrowheads="1"/>
          </xdr:cNvSpPr>
        </xdr:nvSpPr>
        <xdr:spPr bwMode="auto">
          <a:xfrm>
            <a:off x="3706" y="13977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161198</xdr:colOff>
      <xdr:row>17</xdr:row>
      <xdr:rowOff>221273</xdr:rowOff>
    </xdr:from>
    <xdr:to>
      <xdr:col>8</xdr:col>
      <xdr:colOff>345544</xdr:colOff>
      <xdr:row>25</xdr:row>
      <xdr:rowOff>181463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F967C082-B93D-4B70-ADC6-6336951A9FCC}"/>
            </a:ext>
          </a:extLst>
        </xdr:cNvPr>
        <xdr:cNvGrpSpPr>
          <a:grpSpLocks/>
        </xdr:cNvGrpSpPr>
      </xdr:nvGrpSpPr>
      <xdr:grpSpPr bwMode="auto">
        <a:xfrm>
          <a:off x="1685198" y="4012223"/>
          <a:ext cx="4241996" cy="1512765"/>
          <a:chOff x="0" y="0"/>
          <a:chExt cx="52791" cy="20445"/>
        </a:xfrm>
      </xdr:grpSpPr>
      <xdr:pic>
        <xdr:nvPicPr>
          <xdr:cNvPr id="10" name="Picture 10">
            <a:extLst>
              <a:ext uri="{FF2B5EF4-FFF2-40B4-BE49-F238E27FC236}">
                <a16:creationId xmlns:a16="http://schemas.microsoft.com/office/drawing/2014/main" id="{58D595EC-2D43-44A9-B2E5-0C950A303A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91"/>
            <a:ext cx="52791" cy="202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25">
            <a:extLst>
              <a:ext uri="{FF2B5EF4-FFF2-40B4-BE49-F238E27FC236}">
                <a16:creationId xmlns:a16="http://schemas.microsoft.com/office/drawing/2014/main" id="{3C7F97C1-255B-497F-B207-A636F45F1428}"/>
              </a:ext>
            </a:extLst>
          </xdr:cNvPr>
          <xdr:cNvSpPr>
            <a:spLocks noChangeArrowheads="1"/>
          </xdr:cNvSpPr>
        </xdr:nvSpPr>
        <xdr:spPr bwMode="auto">
          <a:xfrm>
            <a:off x="2852" y="0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2" name="Rectangle 26">
            <a:extLst>
              <a:ext uri="{FF2B5EF4-FFF2-40B4-BE49-F238E27FC236}">
                <a16:creationId xmlns:a16="http://schemas.microsoft.com/office/drawing/2014/main" id="{EC04D99A-7BDB-4AF7-95ED-C187126983FC}"/>
              </a:ext>
            </a:extLst>
          </xdr:cNvPr>
          <xdr:cNvSpPr>
            <a:spLocks noChangeArrowheads="1"/>
          </xdr:cNvSpPr>
        </xdr:nvSpPr>
        <xdr:spPr bwMode="auto">
          <a:xfrm>
            <a:off x="3706" y="1234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3" name="Rectangle 29">
            <a:extLst>
              <a:ext uri="{FF2B5EF4-FFF2-40B4-BE49-F238E27FC236}">
                <a16:creationId xmlns:a16="http://schemas.microsoft.com/office/drawing/2014/main" id="{DA28B653-4341-4F0D-A7AA-71835C5FB87C}"/>
              </a:ext>
            </a:extLst>
          </xdr:cNvPr>
          <xdr:cNvSpPr>
            <a:spLocks noChangeArrowheads="1"/>
          </xdr:cNvSpPr>
        </xdr:nvSpPr>
        <xdr:spPr bwMode="auto">
          <a:xfrm>
            <a:off x="22454" y="8976"/>
            <a:ext cx="1135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4" name="Rectangle 30">
            <a:extLst>
              <a:ext uri="{FF2B5EF4-FFF2-40B4-BE49-F238E27FC236}">
                <a16:creationId xmlns:a16="http://schemas.microsoft.com/office/drawing/2014/main" id="{34098495-2A75-4FC3-B2C8-9E63FB6721C1}"/>
              </a:ext>
            </a:extLst>
          </xdr:cNvPr>
          <xdr:cNvSpPr>
            <a:spLocks noChangeArrowheads="1"/>
          </xdr:cNvSpPr>
        </xdr:nvSpPr>
        <xdr:spPr bwMode="auto">
          <a:xfrm>
            <a:off x="2852" y="12743"/>
            <a:ext cx="1136" cy="39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2400" b="1">
                <a:solidFill>
                  <a:srgbClr val="1F4E79"/>
                </a:solidFill>
                <a:effectLst/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  <xdr:sp macro="" textlink="">
        <xdr:nvSpPr>
          <xdr:cNvPr id="15" name="Rectangle 31">
            <a:extLst>
              <a:ext uri="{FF2B5EF4-FFF2-40B4-BE49-F238E27FC236}">
                <a16:creationId xmlns:a16="http://schemas.microsoft.com/office/drawing/2014/main" id="{5C9F9992-73E5-4B28-93EA-72BF8FA10347}"/>
              </a:ext>
            </a:extLst>
          </xdr:cNvPr>
          <xdr:cNvSpPr>
            <a:spLocks noChangeArrowheads="1"/>
          </xdr:cNvSpPr>
        </xdr:nvSpPr>
        <xdr:spPr bwMode="auto">
          <a:xfrm>
            <a:off x="3706" y="13977"/>
            <a:ext cx="421" cy="18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271145" algn="l">
              <a:lnSpc>
                <a:spcPct val="106000"/>
              </a:lnSpc>
              <a:spcAft>
                <a:spcPts val="800"/>
              </a:spcAft>
            </a:pPr>
            <a:r>
              <a:rPr lang="es-MX" sz="110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MX" sz="120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tabSelected="1" zoomScaleNormal="100" workbookViewId="0">
      <selection activeCell="N11" sqref="N11"/>
    </sheetView>
  </sheetViews>
  <sheetFormatPr baseColWidth="10" defaultRowHeight="15" x14ac:dyDescent="0.25"/>
  <cols>
    <col min="2" max="2" width="11.42578125" style="12" customWidth="1"/>
    <col min="3" max="3" width="11.5703125" style="12" customWidth="1"/>
    <col min="4" max="5" width="11.42578125" customWidth="1"/>
    <col min="6" max="6" width="3" customWidth="1"/>
    <col min="7" max="7" width="11.42578125" customWidth="1"/>
    <col min="8" max="9" width="12" bestFit="1" customWidth="1"/>
    <col min="10" max="11" width="11.42578125" customWidth="1"/>
  </cols>
  <sheetData>
    <row r="1" spans="2:11" x14ac:dyDescent="0.25">
      <c r="J1" s="8"/>
      <c r="K1" s="8"/>
    </row>
    <row r="2" spans="2:11" ht="34.5" x14ac:dyDescent="0.55000000000000004">
      <c r="B2" s="18" t="s">
        <v>5</v>
      </c>
      <c r="C2" s="18"/>
      <c r="D2" s="18"/>
      <c r="E2" s="18"/>
      <c r="J2" s="9"/>
      <c r="K2" s="9"/>
    </row>
    <row r="3" spans="2:11" x14ac:dyDescent="0.25">
      <c r="B3" s="13"/>
      <c r="C3" s="13"/>
      <c r="D3" s="1"/>
      <c r="E3" s="1"/>
      <c r="J3" s="7"/>
      <c r="K3" s="10"/>
    </row>
    <row r="4" spans="2:11" ht="15.75" thickBot="1" x14ac:dyDescent="0.3">
      <c r="B4" s="14">
        <v>12</v>
      </c>
      <c r="C4" s="14">
        <v>13</v>
      </c>
      <c r="D4" s="2">
        <v>18</v>
      </c>
      <c r="E4" s="2">
        <v>19</v>
      </c>
      <c r="G4" s="3" t="s">
        <v>6</v>
      </c>
      <c r="H4" s="4">
        <f>AVERAGE(B4:E15)</f>
        <v>48.021739130434781</v>
      </c>
      <c r="I4" s="5">
        <f>AVERAGE(B7:E12)</f>
        <v>54.166666666666664</v>
      </c>
      <c r="J4" s="11"/>
      <c r="K4" s="10"/>
    </row>
    <row r="5" spans="2:11" ht="16.5" thickTop="1" thickBot="1" x14ac:dyDescent="0.3">
      <c r="B5" s="14">
        <v>22</v>
      </c>
      <c r="C5" s="14">
        <v>33</v>
      </c>
      <c r="D5" s="2">
        <v>71</v>
      </c>
      <c r="E5" s="2">
        <v>28</v>
      </c>
      <c r="G5" s="3" t="s">
        <v>7</v>
      </c>
      <c r="H5" s="4">
        <f>MEDIAN(B4:E15)</f>
        <v>44</v>
      </c>
      <c r="I5" s="4">
        <f>MEDIAN(B7:E12)</f>
        <v>57</v>
      </c>
      <c r="J5" s="7"/>
      <c r="K5" s="7"/>
    </row>
    <row r="6" spans="2:11" ht="16.5" thickTop="1" thickBot="1" x14ac:dyDescent="0.3">
      <c r="B6" s="14">
        <v>54</v>
      </c>
      <c r="C6" s="14">
        <v>87</v>
      </c>
      <c r="D6" s="2">
        <v>11</v>
      </c>
      <c r="E6" s="2">
        <v>67</v>
      </c>
      <c r="G6" s="3" t="s">
        <v>8</v>
      </c>
      <c r="H6" s="4">
        <f>_xlfn.MODE.MULT(B4:E15)</f>
        <v>87</v>
      </c>
      <c r="I6" s="4">
        <f>_xlfn.MODE.MULT(B7:E12)</f>
        <v>87</v>
      </c>
      <c r="J6" s="7"/>
      <c r="K6" s="7"/>
    </row>
    <row r="7" spans="2:11" ht="16.5" thickTop="1" thickBot="1" x14ac:dyDescent="0.3">
      <c r="B7" s="14">
        <v>73</v>
      </c>
      <c r="C7" s="14">
        <v>87</v>
      </c>
      <c r="D7" s="2">
        <v>39</v>
      </c>
      <c r="E7" s="2">
        <v>44</v>
      </c>
      <c r="G7" s="3" t="s">
        <v>9</v>
      </c>
      <c r="H7" s="4">
        <f>_xlfn.VAR.S(B4:E15)</f>
        <v>581.84396135265706</v>
      </c>
      <c r="I7" s="4">
        <f>_xlfn.VAR.S(B7:E12)</f>
        <v>442.40579710144908</v>
      </c>
      <c r="J7" s="7"/>
      <c r="K7" s="7"/>
    </row>
    <row r="8" spans="2:11" ht="31.5" thickTop="1" thickBot="1" x14ac:dyDescent="0.3">
      <c r="B8" s="14">
        <v>58</v>
      </c>
      <c r="C8" s="14">
        <v>61</v>
      </c>
      <c r="D8" s="2">
        <v>67</v>
      </c>
      <c r="E8" s="2">
        <v>28</v>
      </c>
      <c r="G8" s="6" t="s">
        <v>10</v>
      </c>
      <c r="H8" s="4">
        <f>_xlfn.STDEV.S(B4:E15)</f>
        <v>24.121441941821328</v>
      </c>
      <c r="I8" s="4">
        <f>_xlfn.STDEV.S(B7:E12)</f>
        <v>21.033444727420402</v>
      </c>
      <c r="J8" s="7"/>
      <c r="K8" s="7"/>
    </row>
    <row r="9" spans="2:11" ht="16.5" thickTop="1" thickBot="1" x14ac:dyDescent="0.3">
      <c r="B9" s="14">
        <v>22</v>
      </c>
      <c r="C9" s="14">
        <v>40</v>
      </c>
      <c r="D9" s="2">
        <v>50</v>
      </c>
      <c r="E9" s="2">
        <v>39</v>
      </c>
      <c r="G9" s="3" t="s">
        <v>11</v>
      </c>
      <c r="H9" s="4">
        <f>MAX(B4:E15)</f>
        <v>88</v>
      </c>
      <c r="I9" s="4">
        <f>MAX(B7:E12)</f>
        <v>87</v>
      </c>
      <c r="J9" s="7"/>
      <c r="K9" s="7"/>
    </row>
    <row r="10" spans="2:11" ht="16.5" thickTop="1" thickBot="1" x14ac:dyDescent="0.3">
      <c r="B10" s="14">
        <v>87</v>
      </c>
      <c r="C10" s="14">
        <v>56</v>
      </c>
      <c r="D10" s="2">
        <v>64</v>
      </c>
      <c r="E10" s="2">
        <v>73</v>
      </c>
      <c r="G10" s="3" t="s">
        <v>12</v>
      </c>
      <c r="H10" s="4">
        <f>MIN(B4:E15)</f>
        <v>11</v>
      </c>
      <c r="I10" s="4">
        <f>MIN(B7:E12)</f>
        <v>20</v>
      </c>
      <c r="J10" s="7"/>
      <c r="K10" s="7"/>
    </row>
    <row r="11" spans="2:11" ht="16.5" thickTop="1" thickBot="1" x14ac:dyDescent="0.3">
      <c r="B11" s="14">
        <v>35</v>
      </c>
      <c r="C11" s="14">
        <v>87</v>
      </c>
      <c r="D11" s="2">
        <v>36</v>
      </c>
      <c r="E11" s="2">
        <v>29</v>
      </c>
      <c r="G11" s="3" t="s">
        <v>13</v>
      </c>
      <c r="H11" s="4">
        <f>H9-H10</f>
        <v>77</v>
      </c>
      <c r="I11" s="5">
        <f>I9-I10</f>
        <v>67</v>
      </c>
      <c r="J11" s="7"/>
      <c r="K11" s="7"/>
    </row>
    <row r="12" spans="2:11" ht="16.5" thickTop="1" thickBot="1" x14ac:dyDescent="0.3">
      <c r="B12" s="14">
        <v>20</v>
      </c>
      <c r="C12" s="14">
        <v>58</v>
      </c>
      <c r="D12" s="2">
        <v>82</v>
      </c>
      <c r="E12" s="2">
        <v>65</v>
      </c>
      <c r="G12" s="3" t="s">
        <v>14</v>
      </c>
      <c r="H12" s="4">
        <f>(H8/H4)*100</f>
        <v>50.230254835843411</v>
      </c>
      <c r="I12" s="5">
        <f>(I8/I4)*100</f>
        <v>38.830974881391512</v>
      </c>
      <c r="J12" s="7"/>
      <c r="K12" s="7"/>
    </row>
    <row r="13" spans="2:11" ht="16.5" thickTop="1" thickBot="1" x14ac:dyDescent="0.3">
      <c r="B13" s="14">
        <v>74</v>
      </c>
      <c r="C13" s="14">
        <v>88</v>
      </c>
      <c r="D13" s="2">
        <v>62</v>
      </c>
      <c r="E13" s="2">
        <v>27</v>
      </c>
      <c r="J13" s="7"/>
      <c r="K13" s="7"/>
    </row>
    <row r="14" spans="2:11" ht="16.5" thickTop="1" thickBot="1" x14ac:dyDescent="0.3">
      <c r="B14" s="14">
        <v>18</v>
      </c>
      <c r="C14" s="14">
        <v>14</v>
      </c>
      <c r="D14" s="2">
        <v>37</v>
      </c>
      <c r="E14" s="2">
        <v>39</v>
      </c>
      <c r="J14" s="7"/>
      <c r="K14" s="7"/>
    </row>
    <row r="15" spans="2:11" ht="16.5" thickTop="1" thickBot="1" x14ac:dyDescent="0.3">
      <c r="B15" s="14">
        <v>44</v>
      </c>
      <c r="C15" s="14">
        <v>71</v>
      </c>
      <c r="D15" s="2"/>
      <c r="E15" s="2"/>
      <c r="J15" s="7"/>
      <c r="K15" s="7"/>
    </row>
    <row r="16" spans="2:11" ht="15.75" thickTop="1" x14ac:dyDescent="0.25">
      <c r="J16" s="8"/>
      <c r="K16" s="8"/>
    </row>
    <row r="17" spans="2:10" ht="6" customHeight="1" x14ac:dyDescent="0.25">
      <c r="B17" s="15"/>
    </row>
    <row r="18" spans="2:10" ht="25.5" x14ac:dyDescent="0.25">
      <c r="B18" s="19" t="s">
        <v>0</v>
      </c>
      <c r="C18" s="19"/>
      <c r="D18" s="19"/>
      <c r="E18" s="19"/>
      <c r="F18" s="19"/>
      <c r="G18" s="19"/>
      <c r="H18" s="19"/>
      <c r="I18" s="19"/>
      <c r="J18" s="19"/>
    </row>
    <row r="19" spans="2:10" ht="6" customHeight="1" x14ac:dyDescent="0.25">
      <c r="B19" s="15"/>
    </row>
    <row r="20" spans="2:10" ht="25.5" x14ac:dyDescent="0.25">
      <c r="B20" s="19" t="s">
        <v>1</v>
      </c>
      <c r="C20" s="19"/>
      <c r="D20" s="19"/>
      <c r="E20" s="19"/>
      <c r="F20" s="19"/>
      <c r="G20" s="19"/>
      <c r="H20" s="19"/>
      <c r="I20" s="19"/>
      <c r="J20" s="19"/>
    </row>
    <row r="21" spans="2:10" ht="5.25" customHeight="1" x14ac:dyDescent="0.25">
      <c r="B21" s="16"/>
    </row>
    <row r="22" spans="2:10" ht="25.5" x14ac:dyDescent="0.25">
      <c r="B22" s="19" t="s">
        <v>2</v>
      </c>
      <c r="C22" s="19"/>
      <c r="D22" s="19"/>
      <c r="E22" s="19"/>
      <c r="F22" s="19"/>
      <c r="G22" s="19"/>
      <c r="H22" s="19"/>
      <c r="I22" s="19"/>
      <c r="J22" s="19"/>
    </row>
    <row r="23" spans="2:10" ht="3.75" customHeight="1" x14ac:dyDescent="0.25">
      <c r="B23" s="16"/>
    </row>
    <row r="24" spans="2:10" ht="25.5" x14ac:dyDescent="0.25">
      <c r="B24" s="19" t="s">
        <v>4</v>
      </c>
      <c r="C24" s="19"/>
      <c r="D24" s="19"/>
      <c r="E24" s="19"/>
      <c r="F24" s="19"/>
      <c r="G24" s="19"/>
      <c r="H24" s="19"/>
      <c r="I24" s="19"/>
      <c r="J24" s="19"/>
    </row>
    <row r="25" spans="2:10" ht="5.25" customHeight="1" x14ac:dyDescent="0.25">
      <c r="B25" s="17"/>
    </row>
    <row r="26" spans="2:10" ht="25.5" x14ac:dyDescent="0.25">
      <c r="B26" s="19" t="s">
        <v>3</v>
      </c>
      <c r="C26" s="19"/>
      <c r="D26" s="19"/>
      <c r="E26" s="19"/>
      <c r="F26" s="19"/>
      <c r="G26" s="19"/>
      <c r="H26" s="19"/>
      <c r="I26" s="19"/>
      <c r="J26" s="19"/>
    </row>
    <row r="28" spans="2:10" ht="25.5" x14ac:dyDescent="0.25">
      <c r="B28" s="15"/>
    </row>
    <row r="30" spans="2:10" ht="25.5" x14ac:dyDescent="0.25">
      <c r="B30" s="15"/>
    </row>
  </sheetData>
  <mergeCells count="6">
    <mergeCell ref="B18:J18"/>
    <mergeCell ref="B20:J20"/>
    <mergeCell ref="B22:J22"/>
    <mergeCell ref="B24:J24"/>
    <mergeCell ref="B26:J26"/>
    <mergeCell ref="B2:E2"/>
  </mergeCells>
  <conditionalFormatting sqref="C5:C14">
    <cfRule type="cellIs" dxfId="9" priority="10" operator="greaterThan">
      <formula>7.9</formula>
    </cfRule>
  </conditionalFormatting>
  <conditionalFormatting sqref="D5:D14">
    <cfRule type="cellIs" dxfId="8" priority="9" operator="greaterThan">
      <formula>7.9</formula>
    </cfRule>
  </conditionalFormatting>
  <conditionalFormatting sqref="C5:D14">
    <cfRule type="cellIs" dxfId="7" priority="8" operator="lessThan">
      <formula>7.5</formula>
    </cfRule>
  </conditionalFormatting>
  <conditionalFormatting sqref="F5:F14">
    <cfRule type="cellIs" dxfId="6" priority="6" operator="lessThan">
      <formula>7.5</formula>
    </cfRule>
    <cfRule type="cellIs" dxfId="5" priority="7" operator="greaterThan">
      <formula>7.9</formula>
    </cfRule>
  </conditionalFormatting>
  <conditionalFormatting sqref="H5:H14">
    <cfRule type="cellIs" dxfId="4" priority="4" operator="lessThan">
      <formula>7.5</formula>
    </cfRule>
    <cfRule type="cellIs" dxfId="3" priority="5" operator="greaterThan">
      <formula>7.9</formula>
    </cfRule>
  </conditionalFormatting>
  <conditionalFormatting sqref="J5:J15">
    <cfRule type="cellIs" dxfId="2" priority="2" operator="lessThan">
      <formula>55</formula>
    </cfRule>
    <cfRule type="cellIs" dxfId="1" priority="3" operator="greaterThan">
      <formula>60</formula>
    </cfRule>
  </conditionalFormatting>
  <conditionalFormatting sqref="E5:E14">
    <cfRule type="cellIs" dxfId="0" priority="1" operator="greaterThan">
      <formula>30</formula>
    </cfRule>
  </conditionalFormatting>
  <pageMargins left="0.7" right="0.7" top="0.75" bottom="0.75" header="0.3" footer="0.3"/>
  <pageSetup scale="36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PAVILION</dc:creator>
  <cp:lastModifiedBy>HP PAVILION</cp:lastModifiedBy>
  <dcterms:created xsi:type="dcterms:W3CDTF">2022-01-21T21:59:41Z</dcterms:created>
  <dcterms:modified xsi:type="dcterms:W3CDTF">2022-02-02T01:13:57Z</dcterms:modified>
</cp:coreProperties>
</file>