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9" i="1" l="1"/>
  <c r="J15" i="1" l="1"/>
  <c r="J14" i="1"/>
  <c r="J13" i="1"/>
  <c r="J12" i="1"/>
  <c r="J11" i="1"/>
  <c r="J10" i="1"/>
  <c r="J8" i="1"/>
  <c r="J7" i="1"/>
  <c r="J6" i="1"/>
  <c r="J5" i="1"/>
  <c r="I15" i="1" l="1"/>
  <c r="F15" i="1"/>
</calcChain>
</file>

<file path=xl/sharedStrings.xml><?xml version="1.0" encoding="utf-8"?>
<sst xmlns="http://schemas.openxmlformats.org/spreadsheetml/2006/main" count="31" uniqueCount="29">
  <si>
    <t>Unidad</t>
  </si>
  <si>
    <t>Cantidad</t>
  </si>
  <si>
    <t>precio unitario compra</t>
  </si>
  <si>
    <t>RELACION DE PRODUCTOS DE VETERINARIA " EL ESCARABAJO"</t>
  </si>
  <si>
    <t>Producto</t>
  </si>
  <si>
    <t xml:space="preserve">Alimento para pollos </t>
  </si>
  <si>
    <t>Bombas aspersoras</t>
  </si>
  <si>
    <t>suplemento mineral</t>
  </si>
  <si>
    <t>soya</t>
  </si>
  <si>
    <t>Fungicida liquida</t>
  </si>
  <si>
    <t>Alimentos para cerdos</t>
  </si>
  <si>
    <t>Alimentos para gatos</t>
  </si>
  <si>
    <t>Antibiotico</t>
  </si>
  <si>
    <t>Pala</t>
  </si>
  <si>
    <t>Rafia</t>
  </si>
  <si>
    <t>Total</t>
  </si>
  <si>
    <t>bulto 25 kg</t>
  </si>
  <si>
    <t>pieza</t>
  </si>
  <si>
    <t>kg</t>
  </si>
  <si>
    <t>frasco 250ml</t>
  </si>
  <si>
    <t>bulto 40 kg</t>
  </si>
  <si>
    <t>bolsa 3kg</t>
  </si>
  <si>
    <t>frasco 50 ml</t>
  </si>
  <si>
    <t>rollo</t>
  </si>
  <si>
    <t>costo total pagado</t>
  </si>
  <si>
    <t>% de ganancia del producto</t>
  </si>
  <si>
    <t>precio de venta 20% mas de compra</t>
  </si>
  <si>
    <t>$ total de inventario</t>
  </si>
  <si>
    <t>% de inversion del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</si>
</sst>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2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right"/>
    </xf>
    <xf numFmtId="44" fontId="0" fillId="0" borderId="0" xfId="0" applyNumberFormat="1"/>
    <xf numFmtId="9" fontId="0" fillId="0" borderId="0" xfId="2" applyFont="1"/>
    <xf numFmtId="0" fontId="0" fillId="0" borderId="0" xfId="0" applyNumberFormat="1"/>
    <xf numFmtId="164" fontId="0" fillId="0" borderId="0" xfId="0" applyNumberFormat="1"/>
    <xf numFmtId="0" fontId="0" fillId="2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/>
  </cellXfs>
  <cellStyles count="3">
    <cellStyle name="Moneda" xfId="1" builtinId="4"/>
    <cellStyle name="Normal" xfId="0" builtinId="0"/>
    <cellStyle name="Porcentaje" xfId="2" builtinId="5"/>
  </cellStyles>
  <dxfs count="6">
    <dxf>
      <numFmt numFmtId="164" formatCode="0.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numFmt numFmtId="13" formatCode="0%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C4:J15" totalsRowShown="0">
  <autoFilter ref="C4:J15"/>
  <tableColumns count="8">
    <tableColumn id="1" name="Unidad"/>
    <tableColumn id="2" name="Cantidad"/>
    <tableColumn id="3" name="precio unitario compra" dataDxfId="5" dataCellStyle="Moneda"/>
    <tableColumn id="4" name="costo total pagado" dataDxfId="4"/>
    <tableColumn id="5" name="% de ganancia del producto" dataDxfId="3"/>
    <tableColumn id="6" name="precio de venta 20% mas de compra" dataDxfId="2"/>
    <tableColumn id="7" name="$ total de inventario" dataDxfId="1" dataCellStyle="Moneda"/>
    <tableColumn id="8" name="% de inversion del 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tabSelected="1" workbookViewId="0">
      <selection activeCell="D15" sqref="D15"/>
    </sheetView>
  </sheetViews>
  <sheetFormatPr baseColWidth="10" defaultRowHeight="15" x14ac:dyDescent="0.25"/>
  <cols>
    <col min="2" max="2" width="22.85546875" customWidth="1"/>
    <col min="5" max="5" width="23.140625" customWidth="1"/>
    <col min="6" max="6" width="19.28515625" customWidth="1"/>
    <col min="7" max="7" width="27.28515625" customWidth="1"/>
    <col min="8" max="8" width="34.5703125" customWidth="1"/>
    <col min="9" max="9" width="21" customWidth="1"/>
    <col min="10" max="10" width="24" customWidth="1"/>
  </cols>
  <sheetData>
    <row r="2" spans="2:10" x14ac:dyDescent="0.25">
      <c r="D2" s="9" t="s">
        <v>3</v>
      </c>
      <c r="E2" s="9"/>
      <c r="F2" s="9"/>
      <c r="G2" s="9"/>
      <c r="H2" s="9"/>
    </row>
    <row r="4" spans="2:10" x14ac:dyDescent="0.25">
      <c r="B4" s="10" t="s">
        <v>4</v>
      </c>
      <c r="C4" s="10" t="s">
        <v>0</v>
      </c>
      <c r="D4" s="10" t="s">
        <v>1</v>
      </c>
      <c r="E4" s="10" t="s">
        <v>2</v>
      </c>
      <c r="F4" s="10" t="s">
        <v>24</v>
      </c>
      <c r="G4" s="10" t="s">
        <v>25</v>
      </c>
      <c r="H4" s="10" t="s">
        <v>26</v>
      </c>
      <c r="I4" s="10" t="s">
        <v>27</v>
      </c>
      <c r="J4" s="10" t="s">
        <v>28</v>
      </c>
    </row>
    <row r="5" spans="2:10" x14ac:dyDescent="0.25">
      <c r="B5" s="11" t="s">
        <v>5</v>
      </c>
      <c r="C5" t="s">
        <v>16</v>
      </c>
      <c r="D5">
        <v>6</v>
      </c>
      <c r="E5" s="4">
        <v>250</v>
      </c>
      <c r="F5" s="2">
        <v>1500</v>
      </c>
      <c r="G5" s="6">
        <v>0.25</v>
      </c>
      <c r="H5" s="2">
        <v>312.5</v>
      </c>
      <c r="I5" s="3">
        <v>1875</v>
      </c>
      <c r="J5" s="8">
        <f>(I5*100)/I15</f>
        <v>2.5792340706503798</v>
      </c>
    </row>
    <row r="6" spans="2:10" x14ac:dyDescent="0.25">
      <c r="B6" s="11" t="s">
        <v>6</v>
      </c>
      <c r="C6" t="s">
        <v>17</v>
      </c>
      <c r="D6">
        <v>12</v>
      </c>
      <c r="E6" s="4">
        <v>980</v>
      </c>
      <c r="F6" s="2">
        <v>11760</v>
      </c>
      <c r="G6" s="1">
        <v>0.3</v>
      </c>
      <c r="H6" s="2">
        <v>1274</v>
      </c>
      <c r="I6" s="3">
        <v>15288</v>
      </c>
      <c r="J6" s="8">
        <f>(I6*100)/I15</f>
        <v>21.030042918454935</v>
      </c>
    </row>
    <row r="7" spans="2:10" x14ac:dyDescent="0.25">
      <c r="B7" s="11" t="s">
        <v>7</v>
      </c>
      <c r="C7" t="s">
        <v>16</v>
      </c>
      <c r="D7">
        <v>3</v>
      </c>
      <c r="E7" s="3">
        <v>2300</v>
      </c>
      <c r="F7" s="2">
        <v>6900</v>
      </c>
      <c r="G7" s="1">
        <v>0.2</v>
      </c>
      <c r="H7" s="2">
        <v>2760</v>
      </c>
      <c r="I7" s="3">
        <v>8280</v>
      </c>
      <c r="J7" s="8">
        <f>(I7*100)/I15</f>
        <v>11.389897655992076</v>
      </c>
    </row>
    <row r="8" spans="2:10" x14ac:dyDescent="0.25">
      <c r="B8" s="11" t="s">
        <v>8</v>
      </c>
      <c r="C8" t="s">
        <v>18</v>
      </c>
      <c r="D8">
        <v>200</v>
      </c>
      <c r="E8" s="3">
        <v>10</v>
      </c>
      <c r="F8" s="2">
        <v>2000</v>
      </c>
      <c r="G8" s="1">
        <v>0.35</v>
      </c>
      <c r="H8" s="2">
        <v>13.5</v>
      </c>
      <c r="I8" s="3">
        <v>2700</v>
      </c>
      <c r="J8" s="8">
        <f>(I8*100)/I15</f>
        <v>3.7140970617365467</v>
      </c>
    </row>
    <row r="9" spans="2:10" x14ac:dyDescent="0.25">
      <c r="B9" s="11" t="s">
        <v>9</v>
      </c>
      <c r="C9" t="s">
        <v>19</v>
      </c>
      <c r="D9">
        <v>15</v>
      </c>
      <c r="E9" s="3">
        <v>140</v>
      </c>
      <c r="F9" s="2">
        <v>2100</v>
      </c>
      <c r="G9" s="1">
        <v>0.35</v>
      </c>
      <c r="H9" s="2">
        <v>189</v>
      </c>
      <c r="I9" s="3">
        <v>2835</v>
      </c>
      <c r="J9" s="8">
        <f>(I9*100)/I15</f>
        <v>3.899801914823374</v>
      </c>
    </row>
    <row r="10" spans="2:10" x14ac:dyDescent="0.25">
      <c r="B10" s="11" t="s">
        <v>10</v>
      </c>
      <c r="C10" t="s">
        <v>20</v>
      </c>
      <c r="D10">
        <v>40</v>
      </c>
      <c r="E10" s="3">
        <v>350</v>
      </c>
      <c r="F10" s="2">
        <v>14000</v>
      </c>
      <c r="G10" s="1">
        <v>0.32</v>
      </c>
      <c r="H10" s="2">
        <v>462</v>
      </c>
      <c r="I10" s="3">
        <v>18480</v>
      </c>
      <c r="J10" s="8">
        <f>(I10*100)/I15</f>
        <v>25.420931000330143</v>
      </c>
    </row>
    <row r="11" spans="2:10" x14ac:dyDescent="0.25">
      <c r="B11" s="11" t="s">
        <v>11</v>
      </c>
      <c r="C11" t="s">
        <v>21</v>
      </c>
      <c r="D11">
        <v>25</v>
      </c>
      <c r="E11" s="3">
        <v>168</v>
      </c>
      <c r="F11" s="2">
        <v>4200</v>
      </c>
      <c r="G11" s="1">
        <v>0.28000000000000003</v>
      </c>
      <c r="H11" s="2">
        <v>215.04</v>
      </c>
      <c r="I11" s="3">
        <v>5376</v>
      </c>
      <c r="J11" s="8">
        <f>(I11*100)/I15</f>
        <v>7.3951799273687682</v>
      </c>
    </row>
    <row r="12" spans="2:10" x14ac:dyDescent="0.25">
      <c r="B12" s="11" t="s">
        <v>12</v>
      </c>
      <c r="C12" t="s">
        <v>22</v>
      </c>
      <c r="D12">
        <v>12</v>
      </c>
      <c r="E12" s="3">
        <v>450</v>
      </c>
      <c r="F12" s="2">
        <v>5400</v>
      </c>
      <c r="G12" s="1">
        <v>0.44</v>
      </c>
      <c r="H12" s="2">
        <v>648</v>
      </c>
      <c r="I12" s="3">
        <v>7776</v>
      </c>
      <c r="J12" s="8">
        <f>(I12*100)/I15</f>
        <v>10.696599537801255</v>
      </c>
    </row>
    <row r="13" spans="2:10" x14ac:dyDescent="0.25">
      <c r="B13" s="11" t="s">
        <v>13</v>
      </c>
      <c r="C13" t="s">
        <v>17</v>
      </c>
      <c r="D13">
        <v>35</v>
      </c>
      <c r="E13" s="3">
        <v>170</v>
      </c>
      <c r="F13" s="2">
        <v>5950</v>
      </c>
      <c r="G13" s="1">
        <v>0.28000000000000003</v>
      </c>
      <c r="H13" s="2">
        <v>217.6</v>
      </c>
      <c r="I13" s="3">
        <v>7616</v>
      </c>
      <c r="J13" s="8">
        <f>(I13*100)/I15</f>
        <v>10.476504897105755</v>
      </c>
    </row>
    <row r="14" spans="2:10" x14ac:dyDescent="0.25">
      <c r="B14" s="11" t="s">
        <v>14</v>
      </c>
      <c r="C14" t="s">
        <v>23</v>
      </c>
      <c r="D14">
        <v>50</v>
      </c>
      <c r="E14" s="3">
        <v>38</v>
      </c>
      <c r="F14" s="2">
        <v>1900</v>
      </c>
      <c r="G14" s="1">
        <v>0.3</v>
      </c>
      <c r="H14" s="2">
        <v>49.4</v>
      </c>
      <c r="I14" s="3">
        <v>2470</v>
      </c>
      <c r="J14" s="8">
        <f>(I14*100)/I15</f>
        <v>3.3977110157367667</v>
      </c>
    </row>
    <row r="15" spans="2:10" x14ac:dyDescent="0.25">
      <c r="B15" t="s">
        <v>15</v>
      </c>
      <c r="F15" s="2">
        <f>SUM(F5:F14)</f>
        <v>55710</v>
      </c>
      <c r="I15" s="5">
        <f>SUM(I5:I14)</f>
        <v>72696</v>
      </c>
      <c r="J15" s="7">
        <f>SUM(J5:J14)</f>
        <v>100</v>
      </c>
    </row>
  </sheetData>
  <mergeCells count="1">
    <mergeCell ref="D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Sebastian</cp:lastModifiedBy>
  <dcterms:created xsi:type="dcterms:W3CDTF">2022-01-06T07:58:48Z</dcterms:created>
  <dcterms:modified xsi:type="dcterms:W3CDTF">2022-01-21T07:34:24Z</dcterms:modified>
</cp:coreProperties>
</file>