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 activeTab="1"/>
  </bookViews>
  <sheets>
    <sheet name="1 Act" sheetId="1" r:id="rId1"/>
    <sheet name="2 act" sheetId="2" r:id="rId2"/>
    <sheet name="Hoja3" sheetId="3" r:id="rId3"/>
  </sheets>
  <definedNames>
    <definedName name="solver_adj" localSheetId="0" hidden="1">'1 Act'!$C$5:$C$12</definedName>
    <definedName name="solver_adj" localSheetId="1" hidden="1">'2 act'!$D$4:$D$8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1</definedName>
    <definedName name="solver_eng" localSheetId="0" hidden="1">1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'1 Act'!$C$5:$C$12</definedName>
    <definedName name="solver_lhs1" localSheetId="1" hidden="1">'2 act'!$D$4</definedName>
    <definedName name="solver_lhs2" localSheetId="0" hidden="1">'1 Act'!$G$13</definedName>
    <definedName name="solver_lhs2" localSheetId="1" hidden="1">'2 act'!$D$4:$D$8</definedName>
    <definedName name="solver_lhs3" localSheetId="0" hidden="1">'1 Act'!$G$13</definedName>
    <definedName name="solver_lhs3" localSheetId="1" hidden="1">'2 act'!$D$8</definedName>
    <definedName name="solver_lhs4" localSheetId="0" hidden="1">'1 Act'!$D$13</definedName>
    <definedName name="solver_lhs4" localSheetId="1" hidden="1">'2 act'!$D$9</definedName>
    <definedName name="solver_lhs5" localSheetId="0" hidden="1">'1 Act'!$C$5:$C$12</definedName>
    <definedName name="solver_lhs5" localSheetId="1" hidden="1">'2 act'!$D$9</definedName>
    <definedName name="solver_lhs6" localSheetId="0" hidden="1">'1 Act'!$D$13</definedName>
    <definedName name="solver_lhs6" localSheetId="1" hidden="1">'2 act'!$E$9</definedName>
    <definedName name="solver_lhs7" localSheetId="0" hidden="1">'1 Act'!$C$5:$C$12</definedName>
    <definedName name="solver_lhs8" localSheetId="0" hidden="1">'1 Act'!$J$6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8</definedName>
    <definedName name="solver_num" localSheetId="1" hidden="1">6</definedName>
    <definedName name="solver_nwt" localSheetId="0" hidden="1">1</definedName>
    <definedName name="solver_nwt" localSheetId="1" hidden="1">1</definedName>
    <definedName name="solver_opt" localSheetId="0" hidden="1">'1 Act'!$B$14</definedName>
    <definedName name="solver_opt" localSheetId="1" hidden="1">'2 act'!$E$9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1</definedName>
    <definedName name="solver_rel2" localSheetId="1" hidden="1">4</definedName>
    <definedName name="solver_rel3" localSheetId="0" hidden="1">1</definedName>
    <definedName name="solver_rel3" localSheetId="1" hidden="1">3</definedName>
    <definedName name="solver_rel4" localSheetId="0" hidden="1">1</definedName>
    <definedName name="solver_rel4" localSheetId="1" hidden="1">1</definedName>
    <definedName name="solver_rel5" localSheetId="0" hidden="1">3</definedName>
    <definedName name="solver_rel5" localSheetId="1" hidden="1">3</definedName>
    <definedName name="solver_rel6" localSheetId="0" hidden="1">1</definedName>
    <definedName name="solver_rel6" localSheetId="1" hidden="1">2</definedName>
    <definedName name="solver_rel7" localSheetId="0" hidden="1">4</definedName>
    <definedName name="solver_rel8" localSheetId="0" hidden="1">1</definedName>
    <definedName name="solver_rhs1" localSheetId="0" hidden="1">'1 Act'!$J$6</definedName>
    <definedName name="solver_rhs1" localSheetId="1" hidden="1">'2 act'!$K$4</definedName>
    <definedName name="solver_rhs2" localSheetId="0" hidden="1">'1 Act'!$G$14</definedName>
    <definedName name="solver_rhs2" localSheetId="1" hidden="1">entero</definedName>
    <definedName name="solver_rhs3" localSheetId="0" hidden="1">'1 Act'!$G$14</definedName>
    <definedName name="solver_rhs3" localSheetId="1" hidden="1">'2 act'!$K$8</definedName>
    <definedName name="solver_rhs4" localSheetId="0" hidden="1">'1 Act'!$D$14</definedName>
    <definedName name="solver_rhs4" localSheetId="1" hidden="1">'2 act'!$D$12</definedName>
    <definedName name="solver_rhs5" localSheetId="0" hidden="1">'1 Act'!$J$5</definedName>
    <definedName name="solver_rhs5" localSheetId="1" hidden="1">'2 act'!$D$10</definedName>
    <definedName name="solver_rhs6" localSheetId="0" hidden="1">'1 Act'!$D$14</definedName>
    <definedName name="solver_rhs6" localSheetId="1" hidden="1">'2 act'!$E$10</definedName>
    <definedName name="solver_rhs7" localSheetId="0" hidden="1">entero</definedName>
    <definedName name="solver_rhs8" localSheetId="0" hidden="1">'1 Act'!$J$6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6000</definedName>
    <definedName name="solver_ver" localSheetId="0" hidden="1">3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D9" i="2" l="1"/>
  <c r="E5" i="2"/>
  <c r="E6" i="2"/>
  <c r="E7" i="2"/>
  <c r="E8" i="2"/>
  <c r="E4" i="2"/>
  <c r="E9" i="2" l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5" i="1"/>
  <c r="H5" i="1" s="1"/>
  <c r="D6" i="1"/>
  <c r="D7" i="1"/>
  <c r="D8" i="1"/>
  <c r="D9" i="1"/>
  <c r="D10" i="1"/>
  <c r="D11" i="1"/>
  <c r="D12" i="1"/>
  <c r="D5" i="1"/>
  <c r="C13" i="1"/>
  <c r="G13" i="1" l="1"/>
  <c r="D13" i="1"/>
  <c r="H13" i="1"/>
  <c r="B14" i="1" l="1"/>
</calcChain>
</file>

<file path=xl/sharedStrings.xml><?xml version="1.0" encoding="utf-8"?>
<sst xmlns="http://schemas.openxmlformats.org/spreadsheetml/2006/main" count="43" uniqueCount="35">
  <si>
    <t>PRODUCTO</t>
  </si>
  <si>
    <t>FRESCA</t>
  </si>
  <si>
    <t>COCA COLA</t>
  </si>
  <si>
    <t>PEPSI</t>
  </si>
  <si>
    <t>SPRITE</t>
  </si>
  <si>
    <t>MANZANITA</t>
  </si>
  <si>
    <t>FANTA</t>
  </si>
  <si>
    <t>SANGRIA</t>
  </si>
  <si>
    <t>PEÑAFIEL</t>
  </si>
  <si>
    <t>TOTAL</t>
  </si>
  <si>
    <t>GANANCIA</t>
  </si>
  <si>
    <t>COMPRA</t>
  </si>
  <si>
    <t>PRECIO</t>
  </si>
  <si>
    <t>VENTA</t>
  </si>
  <si>
    <t>CANTIDAD</t>
  </si>
  <si>
    <t>SUBTOTAL</t>
  </si>
  <si>
    <t>VENTA DE REFRESCOS DE TIENDA DEPARTAMENTAL SORIANA</t>
  </si>
  <si>
    <t>RESTRICCIONES C/U</t>
  </si>
  <si>
    <t>MAX C/U</t>
  </si>
  <si>
    <t>MIN C/U</t>
  </si>
  <si>
    <t>COMPRAS PARA TIENDA DE ABARROTES "EL CAMPESINO"</t>
  </si>
  <si>
    <t>PRECIO UNITARIO</t>
  </si>
  <si>
    <t>RESTRICCIONES</t>
  </si>
  <si>
    <t>ENTERO</t>
  </si>
  <si>
    <t>C/U</t>
  </si>
  <si>
    <t>MIN</t>
  </si>
  <si>
    <t>MAX</t>
  </si>
  <si>
    <t>IGUAL</t>
  </si>
  <si>
    <t>CELDA OBJETIVO</t>
  </si>
  <si>
    <t>CERILLOS (PQ)</t>
  </si>
  <si>
    <t>FABULOSO (CJ)</t>
  </si>
  <si>
    <t>FRIJOLES LATA 350GR</t>
  </si>
  <si>
    <t>REGIO (4R)</t>
  </si>
  <si>
    <t>A. NUTRIO 950ML</t>
  </si>
  <si>
    <t xml:space="preserve">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</si>
</sst>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899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2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6" borderId="1" xfId="0" applyFill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9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14"/>
  <sheetViews>
    <sheetView workbookViewId="0">
      <selection activeCell="C9" sqref="C9"/>
    </sheetView>
  </sheetViews>
  <sheetFormatPr baseColWidth="10" defaultRowHeight="15" x14ac:dyDescent="0.25"/>
  <sheetData>
    <row r="2" spans="1:11" ht="15.75" x14ac:dyDescent="0.25">
      <c r="B2" s="6" t="s">
        <v>16</v>
      </c>
      <c r="C2" s="6"/>
      <c r="D2" s="6"/>
      <c r="E2" s="6"/>
      <c r="F2" s="6"/>
      <c r="G2" s="6"/>
    </row>
    <row r="3" spans="1:11" x14ac:dyDescent="0.25">
      <c r="A3" s="1"/>
      <c r="B3" s="2" t="s">
        <v>11</v>
      </c>
      <c r="C3" s="1"/>
      <c r="D3" s="1"/>
      <c r="E3" s="1"/>
      <c r="F3" s="2" t="s">
        <v>13</v>
      </c>
      <c r="G3" s="1"/>
      <c r="H3" s="1"/>
      <c r="J3" s="7" t="s">
        <v>17</v>
      </c>
      <c r="K3" s="7"/>
    </row>
    <row r="4" spans="1:11" x14ac:dyDescent="0.25">
      <c r="A4" s="1" t="s">
        <v>0</v>
      </c>
      <c r="B4" s="1" t="s">
        <v>12</v>
      </c>
      <c r="C4" s="1" t="s">
        <v>14</v>
      </c>
      <c r="D4" s="1" t="s">
        <v>15</v>
      </c>
      <c r="E4" s="1"/>
      <c r="F4" s="1" t="s">
        <v>12</v>
      </c>
      <c r="G4" s="1" t="s">
        <v>14</v>
      </c>
      <c r="H4" s="1" t="s">
        <v>15</v>
      </c>
    </row>
    <row r="5" spans="1:11" x14ac:dyDescent="0.25">
      <c r="A5" s="1" t="s">
        <v>1</v>
      </c>
      <c r="B5" s="1">
        <v>12</v>
      </c>
      <c r="C5" s="1">
        <v>1000</v>
      </c>
      <c r="D5" s="1">
        <f>B5*C5</f>
        <v>12000</v>
      </c>
      <c r="E5" s="1"/>
      <c r="F5" s="1">
        <v>15</v>
      </c>
      <c r="G5" s="1">
        <f>C5</f>
        <v>1000</v>
      </c>
      <c r="H5" s="1">
        <f>F5*G5</f>
        <v>15000</v>
      </c>
      <c r="J5">
        <v>50</v>
      </c>
      <c r="K5" t="s">
        <v>19</v>
      </c>
    </row>
    <row r="6" spans="1:11" x14ac:dyDescent="0.25">
      <c r="A6" s="1" t="s">
        <v>2</v>
      </c>
      <c r="B6" s="1">
        <v>15</v>
      </c>
      <c r="C6" s="1">
        <v>236</v>
      </c>
      <c r="D6" s="1">
        <f t="shared" ref="D6:D12" si="0">B6*C6</f>
        <v>3540</v>
      </c>
      <c r="E6" s="1"/>
      <c r="F6" s="1">
        <v>18</v>
      </c>
      <c r="G6" s="1">
        <f t="shared" ref="G6:G12" si="1">C6</f>
        <v>236</v>
      </c>
      <c r="H6" s="1">
        <f t="shared" ref="H6:H12" si="2">F6*G6</f>
        <v>4248</v>
      </c>
      <c r="J6">
        <v>1000</v>
      </c>
      <c r="K6" t="s">
        <v>18</v>
      </c>
    </row>
    <row r="7" spans="1:11" x14ac:dyDescent="0.25">
      <c r="A7" s="1" t="s">
        <v>3</v>
      </c>
      <c r="B7" s="1">
        <v>13</v>
      </c>
      <c r="C7" s="1">
        <v>1000</v>
      </c>
      <c r="D7" s="1">
        <f t="shared" si="0"/>
        <v>13000</v>
      </c>
      <c r="E7" s="1"/>
      <c r="F7" s="1">
        <v>17</v>
      </c>
      <c r="G7" s="1">
        <f t="shared" si="1"/>
        <v>1000</v>
      </c>
      <c r="H7" s="1">
        <f t="shared" si="2"/>
        <v>17000</v>
      </c>
    </row>
    <row r="8" spans="1:11" x14ac:dyDescent="0.25">
      <c r="A8" s="1" t="s">
        <v>4</v>
      </c>
      <c r="B8" s="1">
        <v>11</v>
      </c>
      <c r="C8" s="1">
        <v>50</v>
      </c>
      <c r="D8" s="1">
        <f t="shared" si="0"/>
        <v>550</v>
      </c>
      <c r="E8" s="1"/>
      <c r="F8" s="1">
        <v>12</v>
      </c>
      <c r="G8" s="1">
        <f t="shared" si="1"/>
        <v>50</v>
      </c>
      <c r="H8" s="1">
        <f t="shared" si="2"/>
        <v>600</v>
      </c>
    </row>
    <row r="9" spans="1:11" x14ac:dyDescent="0.25">
      <c r="A9" s="1" t="s">
        <v>5</v>
      </c>
      <c r="B9" s="1">
        <v>10</v>
      </c>
      <c r="C9" s="1">
        <v>321</v>
      </c>
      <c r="D9" s="1">
        <f t="shared" si="0"/>
        <v>3210</v>
      </c>
      <c r="E9" s="1"/>
      <c r="F9" s="1">
        <v>12</v>
      </c>
      <c r="G9" s="1">
        <f t="shared" si="1"/>
        <v>321</v>
      </c>
      <c r="H9" s="1">
        <f t="shared" si="2"/>
        <v>3852</v>
      </c>
    </row>
    <row r="10" spans="1:11" x14ac:dyDescent="0.25">
      <c r="A10" s="1" t="s">
        <v>6</v>
      </c>
      <c r="B10" s="1">
        <v>14</v>
      </c>
      <c r="C10" s="1">
        <v>50</v>
      </c>
      <c r="D10" s="1">
        <f t="shared" si="0"/>
        <v>700</v>
      </c>
      <c r="E10" s="1"/>
      <c r="F10" s="1">
        <v>15</v>
      </c>
      <c r="G10" s="1">
        <f t="shared" si="1"/>
        <v>50</v>
      </c>
      <c r="H10" s="1">
        <f t="shared" si="2"/>
        <v>750</v>
      </c>
    </row>
    <row r="11" spans="1:11" x14ac:dyDescent="0.25">
      <c r="A11" s="1" t="s">
        <v>7</v>
      </c>
      <c r="B11" s="1">
        <v>9</v>
      </c>
      <c r="C11" s="1">
        <v>1000</v>
      </c>
      <c r="D11" s="1">
        <f t="shared" si="0"/>
        <v>9000</v>
      </c>
      <c r="E11" s="1"/>
      <c r="F11" s="1">
        <v>13</v>
      </c>
      <c r="G11" s="1">
        <f t="shared" si="1"/>
        <v>1000</v>
      </c>
      <c r="H11" s="1">
        <f t="shared" si="2"/>
        <v>13000</v>
      </c>
    </row>
    <row r="12" spans="1:11" x14ac:dyDescent="0.25">
      <c r="A12" s="1" t="s">
        <v>8</v>
      </c>
      <c r="B12" s="1">
        <v>8</v>
      </c>
      <c r="C12" s="1">
        <v>1000</v>
      </c>
      <c r="D12" s="1">
        <f t="shared" si="0"/>
        <v>8000</v>
      </c>
      <c r="E12" s="1"/>
      <c r="F12" s="1">
        <v>12</v>
      </c>
      <c r="G12" s="1">
        <f t="shared" si="1"/>
        <v>1000</v>
      </c>
      <c r="H12" s="1">
        <f t="shared" si="2"/>
        <v>12000</v>
      </c>
    </row>
    <row r="13" spans="1:11" x14ac:dyDescent="0.25">
      <c r="A13" s="3" t="s">
        <v>9</v>
      </c>
      <c r="B13" s="1"/>
      <c r="C13" s="5">
        <f>SUM(C5:C12)</f>
        <v>4657</v>
      </c>
      <c r="D13" s="5">
        <f>SUM(D5:D12)</f>
        <v>50000</v>
      </c>
      <c r="E13" s="1"/>
      <c r="F13" s="1"/>
      <c r="G13" s="5">
        <f>SUM(G5:G12)</f>
        <v>4657</v>
      </c>
      <c r="H13" s="5">
        <f>SUM(H5:H12)</f>
        <v>66450</v>
      </c>
    </row>
    <row r="14" spans="1:11" x14ac:dyDescent="0.25">
      <c r="A14" s="3" t="s">
        <v>10</v>
      </c>
      <c r="B14" s="4">
        <f>H13-D13</f>
        <v>16450</v>
      </c>
      <c r="D14" s="1">
        <v>50000</v>
      </c>
      <c r="G14" s="1">
        <v>5000</v>
      </c>
      <c r="H14" s="1"/>
    </row>
  </sheetData>
  <mergeCells count="2">
    <mergeCell ref="B2:G2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13"/>
  <sheetViews>
    <sheetView tabSelected="1" workbookViewId="0">
      <selection activeCell="D5" sqref="D5"/>
    </sheetView>
  </sheetViews>
  <sheetFormatPr baseColWidth="10" defaultRowHeight="15" x14ac:dyDescent="0.25"/>
  <cols>
    <col min="1" max="1" width="4.5703125" customWidth="1"/>
    <col min="2" max="2" width="19.28515625" customWidth="1"/>
  </cols>
  <sheetData>
    <row r="1" spans="2:11" x14ac:dyDescent="0.25">
      <c r="B1" s="9" t="s">
        <v>20</v>
      </c>
      <c r="C1" s="9"/>
      <c r="D1" s="9"/>
      <c r="E1" s="9"/>
      <c r="F1" s="9"/>
      <c r="G1" s="9"/>
      <c r="H1" s="8"/>
    </row>
    <row r="2" spans="2:11" x14ac:dyDescent="0.25">
      <c r="B2" s="8"/>
      <c r="C2" s="8"/>
      <c r="D2" s="8"/>
      <c r="E2" s="8"/>
      <c r="F2" s="8"/>
      <c r="G2" s="8"/>
      <c r="H2" s="8"/>
    </row>
    <row r="3" spans="2:11" x14ac:dyDescent="0.25">
      <c r="B3" s="15" t="s">
        <v>0</v>
      </c>
      <c r="C3" s="15" t="s">
        <v>21</v>
      </c>
      <c r="D3" s="15" t="s">
        <v>14</v>
      </c>
      <c r="E3" s="15" t="s">
        <v>15</v>
      </c>
      <c r="F3" s="15"/>
      <c r="G3" s="15" t="s">
        <v>22</v>
      </c>
      <c r="H3" s="15"/>
    </row>
    <row r="4" spans="2:11" x14ac:dyDescent="0.25">
      <c r="B4" s="14" t="s">
        <v>29</v>
      </c>
      <c r="C4" s="8">
        <v>55</v>
      </c>
      <c r="D4" s="8">
        <v>48</v>
      </c>
      <c r="E4" s="8">
        <f>C4*D4</f>
        <v>2640</v>
      </c>
      <c r="F4" s="8"/>
      <c r="G4" s="8" t="s">
        <v>23</v>
      </c>
      <c r="H4" s="8" t="s">
        <v>24</v>
      </c>
      <c r="J4" t="s">
        <v>26</v>
      </c>
      <c r="K4">
        <v>50</v>
      </c>
    </row>
    <row r="5" spans="2:11" x14ac:dyDescent="0.25">
      <c r="B5" s="14" t="s">
        <v>30</v>
      </c>
      <c r="C5" s="8">
        <v>130</v>
      </c>
      <c r="D5" s="8">
        <v>21</v>
      </c>
      <c r="E5" s="8">
        <f t="shared" ref="E5:E8" si="0">C5*D5</f>
        <v>2730</v>
      </c>
      <c r="F5" s="8"/>
      <c r="G5" s="8"/>
      <c r="H5" s="8"/>
    </row>
    <row r="6" spans="2:11" x14ac:dyDescent="0.25">
      <c r="B6" s="14" t="s">
        <v>31</v>
      </c>
      <c r="C6" s="8">
        <v>17</v>
      </c>
      <c r="D6" s="8">
        <v>0</v>
      </c>
      <c r="E6" s="8">
        <f t="shared" si="0"/>
        <v>0</v>
      </c>
      <c r="F6" s="8"/>
      <c r="G6" s="8"/>
      <c r="H6" s="8"/>
    </row>
    <row r="7" spans="2:11" x14ac:dyDescent="0.25">
      <c r="B7" s="14" t="s">
        <v>32</v>
      </c>
      <c r="C7" s="8">
        <v>24</v>
      </c>
      <c r="D7" s="8">
        <v>0</v>
      </c>
      <c r="E7" s="8">
        <f t="shared" si="0"/>
        <v>0</v>
      </c>
      <c r="F7" s="8"/>
      <c r="G7" s="8"/>
      <c r="H7" s="8"/>
    </row>
    <row r="8" spans="2:11" x14ac:dyDescent="0.25">
      <c r="B8" s="14" t="s">
        <v>33</v>
      </c>
      <c r="C8" s="8">
        <v>42</v>
      </c>
      <c r="D8" s="8">
        <v>15</v>
      </c>
      <c r="E8" s="8">
        <f t="shared" si="0"/>
        <v>630</v>
      </c>
      <c r="F8" s="8"/>
      <c r="G8" s="8"/>
      <c r="H8" s="8"/>
      <c r="J8" t="s">
        <v>34</v>
      </c>
      <c r="K8">
        <v>15</v>
      </c>
    </row>
    <row r="9" spans="2:11" ht="30" x14ac:dyDescent="0.25">
      <c r="B9" s="10" t="s">
        <v>9</v>
      </c>
      <c r="C9" s="8"/>
      <c r="D9" s="10">
        <f>SUM(D4:D8)</f>
        <v>84</v>
      </c>
      <c r="E9" s="10">
        <f>SUM(E4:E8)</f>
        <v>6000</v>
      </c>
      <c r="F9" s="8" t="s">
        <v>28</v>
      </c>
      <c r="G9" s="8"/>
      <c r="H9" s="8"/>
    </row>
    <row r="10" spans="2:11" x14ac:dyDescent="0.25">
      <c r="B10" s="8"/>
      <c r="C10" s="8"/>
      <c r="D10" s="8">
        <v>50</v>
      </c>
      <c r="E10" s="8">
        <v>6000</v>
      </c>
      <c r="F10" s="8"/>
      <c r="G10" s="8"/>
      <c r="H10" s="8"/>
    </row>
    <row r="11" spans="2:11" x14ac:dyDescent="0.25">
      <c r="B11" s="11"/>
      <c r="C11" s="11"/>
      <c r="D11" s="11" t="s">
        <v>25</v>
      </c>
      <c r="E11" s="11" t="s">
        <v>27</v>
      </c>
      <c r="F11" s="11"/>
      <c r="G11" s="11"/>
      <c r="H11" s="11"/>
    </row>
    <row r="12" spans="2:11" x14ac:dyDescent="0.25">
      <c r="B12" s="12"/>
      <c r="C12" s="12"/>
      <c r="D12" s="13">
        <v>500</v>
      </c>
      <c r="E12" s="12"/>
      <c r="F12" s="12"/>
      <c r="G12" s="12"/>
      <c r="H12" s="12"/>
    </row>
    <row r="13" spans="2:11" x14ac:dyDescent="0.25">
      <c r="B13" s="12"/>
      <c r="C13" s="12"/>
      <c r="D13" s="12" t="s">
        <v>26</v>
      </c>
      <c r="E13" s="12"/>
      <c r="F13" s="12"/>
      <c r="G13" s="12"/>
      <c r="H13" s="12"/>
    </row>
  </sheetData>
  <mergeCells count="1"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Act</vt:lpstr>
      <vt:lpstr>2 act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</dc:creator>
  <cp:lastModifiedBy>udsyajalon</cp:lastModifiedBy>
  <dcterms:created xsi:type="dcterms:W3CDTF">2022-02-22T17:07:49Z</dcterms:created>
  <dcterms:modified xsi:type="dcterms:W3CDTF">2022-02-24T17:40:53Z</dcterms:modified>
</cp:coreProperties>
</file>