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FE5E786E-C383-4CFE-A842-EA85145D379D}" xr6:coauthVersionLast="47" xr6:coauthVersionMax="47" xr10:uidLastSave="{00000000-0000-0000-0000-000000000000}"/>
  <bookViews>
    <workbookView xWindow="-120" yWindow="-120" windowWidth="20730" windowHeight="11160" xr2:uid="{BBA9E7FE-99BC-4074-AF6A-1AC2C621C0A4}"/>
  </bookViews>
  <sheets>
    <sheet name="Hoja1" sheetId="1" r:id="rId1"/>
  </sheets>
  <definedNames>
    <definedName name="solver_adj" localSheetId="0" hidden="1">Hoja1!$F$5:$F$6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0" localSheetId="0" hidden="1">Hoja1!$J$7</definedName>
    <definedName name="solver_lhs1" localSheetId="0" hidden="1">Hoja1!$F$5</definedName>
    <definedName name="solver_lhs2" localSheetId="0" hidden="1">Hoja1!$F$5</definedName>
    <definedName name="solver_lhs3" localSheetId="0" hidden="1">Hoja1!$F$5:$F$6</definedName>
    <definedName name="solver_lhs4" localSheetId="0" hidden="1">Hoja1!$F$6</definedName>
    <definedName name="solver_lhs5" localSheetId="0" hidden="1">Hoja1!$F$6</definedName>
    <definedName name="solver_lhs6" localSheetId="0" hidden="1">Hoja1!$G$7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6</definedName>
    <definedName name="solver_nwt" localSheetId="0" hidden="1">1</definedName>
    <definedName name="solver_opt" localSheetId="0" hidden="1">Hoja1!$I$7</definedName>
    <definedName name="solver_pre" localSheetId="0" hidden="1">0.000001</definedName>
    <definedName name="solver_rbv" localSheetId="0" hidden="1">1</definedName>
    <definedName name="solver_rel0" localSheetId="0" hidden="1">3</definedName>
    <definedName name="solver_rel1" localSheetId="0" hidden="1">1</definedName>
    <definedName name="solver_rel2" localSheetId="0" hidden="1">3</definedName>
    <definedName name="solver_rel3" localSheetId="0" hidden="1">4</definedName>
    <definedName name="solver_rel4" localSheetId="0" hidden="1">1</definedName>
    <definedName name="solver_rel5" localSheetId="0" hidden="1">3</definedName>
    <definedName name="solver_rel6" localSheetId="0" hidden="1">1</definedName>
    <definedName name="solver_rhs1" localSheetId="0" hidden="1">Hoja1!$J$8</definedName>
    <definedName name="solver_rhs2" localSheetId="0" hidden="1">Hoja1!$J$5</definedName>
    <definedName name="solver_rhs3" localSheetId="0" hidden="1">"entero"</definedName>
    <definedName name="solver_rhs4" localSheetId="0" hidden="1">Hoja1!$J$9</definedName>
    <definedName name="solver_rhs5" localSheetId="0" hidden="1">Hoja1!$J$6</definedName>
    <definedName name="solver_rhs6" localSheetId="0" hidden="1">250000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C7" i="1"/>
  <c r="D7" i="1"/>
  <c r="E7" i="1"/>
  <c r="H5" i="1"/>
  <c r="G6" i="1"/>
  <c r="G5" i="1"/>
  <c r="H6" i="1"/>
  <c r="E6" i="1"/>
  <c r="I6" i="1" s="1"/>
  <c r="E5" i="1"/>
  <c r="I5" i="1" s="1"/>
  <c r="H7" i="1" l="1"/>
  <c r="I7" i="1"/>
  <c r="G7" i="1"/>
</calcChain>
</file>

<file path=xl/sharedStrings.xml><?xml version="1.0" encoding="utf-8"?>
<sst xmlns="http://schemas.openxmlformats.org/spreadsheetml/2006/main" count="21" uniqueCount="18">
  <si>
    <t>EN UNA  TIENDA DE NEUMATICOS  SE VENDE DOS MARCAS  DISTINTAS</t>
  </si>
  <si>
    <t>LLANTA</t>
  </si>
  <si>
    <t>MICHELIN</t>
  </si>
  <si>
    <t>PIRELI</t>
  </si>
  <si>
    <t>PRECIO</t>
  </si>
  <si>
    <t>COSTO</t>
  </si>
  <si>
    <t>GANACIA</t>
  </si>
  <si>
    <t>SE TIENE UN MAXIMO  PODER COMPRAR DE $ 250,000.00</t>
  </si>
  <si>
    <t>SE TIENE UN ACUERDO CON EL PROVVEDOR QUE DEBEMOS COMPRAR UN MINIMO DE 30 LLANTAS  DE MICHELIN Y 20 DE PIRELI.</t>
  </si>
  <si>
    <t>ES NECESARIO SABER ¿Cuántas LLANTAS  DE CADA UNO DEBO COMPRAR ATENDIENDO A LOS ACUERDOS PARA MAXIMINAR MIS GANANCIAS'</t>
  </si>
  <si>
    <t>UNIDADES (VENTAS</t>
  </si>
  <si>
    <t>VENTA TOTALES</t>
  </si>
  <si>
    <t>GANANCIA TOTALES</t>
  </si>
  <si>
    <t>TOTALES</t>
  </si>
  <si>
    <t>RESTICCÓN</t>
  </si>
  <si>
    <t>MIN</t>
  </si>
  <si>
    <t>MAX</t>
  </si>
  <si>
    <t>COSTO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</si>
</sst>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0" fillId="2" borderId="1" xfId="0" applyFill="1" applyBorder="1"/>
    <xf numFmtId="0" fontId="0" fillId="0" borderId="0" xfId="0" applyBorder="1"/>
    <xf numFmtId="0" fontId="0" fillId="2" borderId="2" xfId="0" applyFill="1" applyBorder="1"/>
    <xf numFmtId="0" fontId="0" fillId="3" borderId="0" xfId="0" applyFill="1"/>
    <xf numFmtId="4" fontId="0" fillId="0" borderId="0" xfId="0" applyNumberFormat="1"/>
    <xf numFmtId="3" fontId="0" fillId="0" borderId="0" xfId="0" applyNumberFormat="1" applyBorder="1"/>
    <xf numFmtId="3" fontId="0" fillId="0" borderId="0" xfId="0" applyNumberFormat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6707-470B-4BBD-8771-225D63EC6D1F}">
  <dimension ref="B2:K17"/>
  <sheetViews>
    <sheetView tabSelected="1" zoomScaleNormal="100" workbookViewId="0">
      <selection activeCell="F5" sqref="F5:F7"/>
    </sheetView>
  </sheetViews>
  <sheetFormatPr baseColWidth="10" defaultRowHeight="15" x14ac:dyDescent="0.25"/>
  <cols>
    <col min="6" max="6" width="18.42578125" customWidth="1"/>
    <col min="7" max="7" width="16" customWidth="1"/>
    <col min="8" max="8" width="15.5703125" customWidth="1"/>
    <col min="9" max="9" width="18.85546875" customWidth="1"/>
    <col min="10" max="10" width="14.140625" customWidth="1"/>
  </cols>
  <sheetData>
    <row r="2" spans="2:11" x14ac:dyDescent="0.25">
      <c r="B2" s="6" t="s">
        <v>0</v>
      </c>
      <c r="C2" s="6"/>
      <c r="D2" s="6"/>
      <c r="E2" s="6"/>
      <c r="F2" s="6"/>
    </row>
    <row r="4" spans="2:11" x14ac:dyDescent="0.25">
      <c r="B4" s="3" t="s">
        <v>1</v>
      </c>
      <c r="C4" s="3" t="s">
        <v>4</v>
      </c>
      <c r="D4" s="3" t="s">
        <v>5</v>
      </c>
      <c r="E4" s="3" t="s">
        <v>6</v>
      </c>
      <c r="F4" s="3" t="s">
        <v>10</v>
      </c>
      <c r="G4" s="3" t="s">
        <v>17</v>
      </c>
      <c r="H4" s="3" t="s">
        <v>11</v>
      </c>
      <c r="I4" s="3" t="s">
        <v>12</v>
      </c>
      <c r="J4" s="5" t="s">
        <v>14</v>
      </c>
    </row>
    <row r="5" spans="2:11" x14ac:dyDescent="0.25">
      <c r="B5" s="1" t="s">
        <v>2</v>
      </c>
      <c r="C5" s="2">
        <v>2500</v>
      </c>
      <c r="D5" s="2">
        <v>1800</v>
      </c>
      <c r="E5" s="2">
        <f>C5-D5</f>
        <v>700</v>
      </c>
      <c r="F5" s="10">
        <v>100</v>
      </c>
      <c r="G5" s="2">
        <f>D5*F5</f>
        <v>180000</v>
      </c>
      <c r="H5" s="2">
        <f>C5*F5</f>
        <v>250000</v>
      </c>
      <c r="I5" s="2">
        <f>F5*E5</f>
        <v>70000</v>
      </c>
      <c r="J5">
        <v>30</v>
      </c>
      <c r="K5" t="s">
        <v>15</v>
      </c>
    </row>
    <row r="6" spans="2:11" x14ac:dyDescent="0.25">
      <c r="B6" s="1" t="s">
        <v>3</v>
      </c>
      <c r="C6" s="2">
        <v>3500</v>
      </c>
      <c r="D6" s="2">
        <v>2600</v>
      </c>
      <c r="E6" s="2">
        <f>C6-D6</f>
        <v>900</v>
      </c>
      <c r="F6" s="10">
        <v>26</v>
      </c>
      <c r="G6" s="2">
        <f>F6*D6</f>
        <v>67600</v>
      </c>
      <c r="H6" s="2">
        <f>F6*C6</f>
        <v>91000</v>
      </c>
      <c r="I6" s="2">
        <f>F6*E6</f>
        <v>23400</v>
      </c>
      <c r="J6">
        <v>20</v>
      </c>
      <c r="K6" t="s">
        <v>15</v>
      </c>
    </row>
    <row r="7" spans="2:11" x14ac:dyDescent="0.25">
      <c r="B7" s="1" t="s">
        <v>13</v>
      </c>
      <c r="C7" s="2">
        <f>C5+C6</f>
        <v>6000</v>
      </c>
      <c r="D7" s="2">
        <f>D5+D6</f>
        <v>4400</v>
      </c>
      <c r="E7" s="2">
        <f>E5+E6</f>
        <v>1600</v>
      </c>
      <c r="F7" s="10">
        <f>SUM(F5:F6)</f>
        <v>126</v>
      </c>
      <c r="G7" s="2">
        <f t="shared" ref="G7:I7" si="0">SUM(G5:G6)</f>
        <v>247600</v>
      </c>
      <c r="H7" s="2">
        <f t="shared" si="0"/>
        <v>341000</v>
      </c>
      <c r="I7" s="2">
        <f t="shared" si="0"/>
        <v>93400</v>
      </c>
      <c r="J7" s="7">
        <v>250000</v>
      </c>
      <c r="K7" t="s">
        <v>16</v>
      </c>
    </row>
    <row r="8" spans="2:11" x14ac:dyDescent="0.25">
      <c r="B8" s="4"/>
      <c r="C8" s="4"/>
      <c r="D8" s="4"/>
      <c r="E8" s="4"/>
      <c r="F8" s="4"/>
      <c r="G8" s="4"/>
      <c r="H8" s="8"/>
      <c r="I8" s="4"/>
      <c r="J8" s="9">
        <v>100</v>
      </c>
      <c r="K8" t="s">
        <v>16</v>
      </c>
    </row>
    <row r="9" spans="2:11" x14ac:dyDescent="0.25">
      <c r="B9" s="4"/>
      <c r="C9" s="4"/>
      <c r="D9" s="4"/>
      <c r="E9" s="4"/>
      <c r="F9" s="4"/>
      <c r="G9" s="4"/>
      <c r="H9" s="4"/>
      <c r="I9" s="4"/>
      <c r="J9">
        <v>50</v>
      </c>
      <c r="K9" t="s">
        <v>16</v>
      </c>
    </row>
    <row r="10" spans="2:11" x14ac:dyDescent="0.25">
      <c r="B10" s="4"/>
      <c r="C10" s="4"/>
      <c r="D10" s="4"/>
      <c r="E10" s="4"/>
      <c r="F10" s="4"/>
      <c r="G10" s="4"/>
      <c r="H10" s="4"/>
      <c r="I10" s="4"/>
    </row>
    <row r="11" spans="2:11" x14ac:dyDescent="0.25">
      <c r="B11" s="4"/>
      <c r="C11" s="4"/>
      <c r="D11" s="4"/>
      <c r="E11" s="4"/>
      <c r="F11" s="4"/>
      <c r="G11" s="4"/>
      <c r="H11" s="4"/>
      <c r="I11" s="4"/>
    </row>
    <row r="12" spans="2:11" x14ac:dyDescent="0.25">
      <c r="B12" s="4"/>
      <c r="C12" s="4"/>
      <c r="D12" s="4"/>
      <c r="E12" s="4"/>
      <c r="F12" s="4"/>
      <c r="G12" s="4"/>
      <c r="H12" s="4"/>
      <c r="I12" s="4"/>
    </row>
    <row r="13" spans="2:11" x14ac:dyDescent="0.25">
      <c r="B13" t="s">
        <v>7</v>
      </c>
    </row>
    <row r="15" spans="2:11" x14ac:dyDescent="0.25">
      <c r="B15" t="s">
        <v>8</v>
      </c>
    </row>
    <row r="17" spans="2:2" x14ac:dyDescent="0.25">
      <c r="B17" t="s">
        <v>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2022-02-05T18:11:31Z</cp:lastPrinted>
  <dcterms:created xsi:type="dcterms:W3CDTF">2022-02-05T16:29:01Z</dcterms:created>
  <dcterms:modified xsi:type="dcterms:W3CDTF">2022-02-05T18:15:38Z</dcterms:modified>
</cp:coreProperties>
</file>