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UAN PABLO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1" i="1"/>
  <c r="L11" i="1"/>
  <c r="L12" i="1"/>
  <c r="L13" i="1"/>
  <c r="L14" i="1"/>
  <c r="L15" i="1"/>
  <c r="L16" i="1"/>
  <c r="K12" i="1"/>
  <c r="K13" i="1"/>
  <c r="K14" i="1"/>
  <c r="K15" i="1"/>
  <c r="K16" i="1"/>
  <c r="K11" i="1"/>
  <c r="J12" i="1"/>
  <c r="J13" i="1"/>
  <c r="J14" i="1"/>
  <c r="J15" i="1"/>
  <c r="J16" i="1"/>
  <c r="J11" i="1"/>
  <c r="I13" i="1"/>
  <c r="I14" i="1"/>
  <c r="I15" i="1"/>
  <c r="I12" i="1"/>
  <c r="H11" i="1" a="1"/>
  <c r="H11" i="1" s="1"/>
  <c r="E16" i="1"/>
  <c r="G11" i="1"/>
  <c r="G12" i="1"/>
  <c r="G13" i="1"/>
  <c r="G14" i="1"/>
  <c r="G15" i="1"/>
  <c r="E13" i="1"/>
  <c r="E14" i="1"/>
  <c r="E15" i="1"/>
  <c r="F12" i="1"/>
  <c r="F13" i="1"/>
  <c r="F14" i="1"/>
  <c r="F15" i="1"/>
  <c r="F16" i="1"/>
  <c r="G16" i="1" s="1"/>
  <c r="F11" i="1"/>
  <c r="E12" i="1"/>
  <c r="H14" i="1" l="1"/>
  <c r="H13" i="1"/>
  <c r="H16" i="1"/>
  <c r="H12" i="1"/>
  <c r="H15" i="1"/>
</calcChain>
</file>

<file path=xl/sharedStrings.xml><?xml version="1.0" encoding="utf-8"?>
<sst xmlns="http://schemas.openxmlformats.org/spreadsheetml/2006/main" count="17" uniqueCount="17">
  <si>
    <t xml:space="preserve">   calculo de intervalos</t>
  </si>
  <si>
    <t>numero de datos</t>
  </si>
  <si>
    <t>valor maximo</t>
  </si>
  <si>
    <t>valor minimo</t>
  </si>
  <si>
    <t>rango</t>
  </si>
  <si>
    <t>numero de intervalos</t>
  </si>
  <si>
    <t>amplitud</t>
  </si>
  <si>
    <t>N</t>
  </si>
  <si>
    <t>l inferior</t>
  </si>
  <si>
    <t>l superior</t>
  </si>
  <si>
    <t>M de clase</t>
  </si>
  <si>
    <t>frec abs</t>
  </si>
  <si>
    <t>frec abs acomulada</t>
  </si>
  <si>
    <t>frec relativa</t>
  </si>
  <si>
    <t>frec relat acomulada</t>
  </si>
  <si>
    <t>frec porcen</t>
  </si>
  <si>
    <t>frec porcen taco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</si>
</sst>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3">
    <xf numFmtId="0" fontId="0" fillId="0" borderId="0" xfId="0"/>
    <xf numFmtId="0" fontId="2" fillId="3" borderId="2" xfId="2"/>
    <xf numFmtId="0" fontId="1" fillId="2" borderId="1" xfId="1"/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L18" sqref="L18"/>
    </sheetView>
  </sheetViews>
  <sheetFormatPr baseColWidth="10" defaultRowHeight="15" x14ac:dyDescent="0.25"/>
  <cols>
    <col min="1" max="1" width="21" customWidth="1"/>
    <col min="4" max="4" width="8.28515625" customWidth="1"/>
    <col min="5" max="5" width="8.5703125" customWidth="1"/>
    <col min="6" max="6" width="10.42578125" customWidth="1"/>
    <col min="7" max="7" width="12" customWidth="1"/>
    <col min="8" max="8" width="9.42578125" customWidth="1"/>
    <col min="9" max="9" width="17.85546875" customWidth="1"/>
    <col min="10" max="10" width="11.28515625" customWidth="1"/>
    <col min="11" max="11" width="18.5703125" customWidth="1"/>
    <col min="12" max="12" width="10.7109375" customWidth="1"/>
    <col min="13" max="13" width="14.85546875" customWidth="1"/>
  </cols>
  <sheetData>
    <row r="1" spans="1:13" ht="16.5" thickTop="1" thickBot="1" x14ac:dyDescent="0.3">
      <c r="A1" s="1">
        <v>66</v>
      </c>
      <c r="B1" s="1">
        <v>67</v>
      </c>
      <c r="C1" s="1">
        <v>77</v>
      </c>
      <c r="D1" s="1">
        <v>70</v>
      </c>
      <c r="E1" s="1">
        <v>66</v>
      </c>
      <c r="F1" s="1">
        <v>68</v>
      </c>
      <c r="G1" s="1">
        <v>57</v>
      </c>
      <c r="H1" s="1">
        <v>70</v>
      </c>
      <c r="I1" s="1">
        <v>66</v>
      </c>
      <c r="J1" s="1">
        <v>53</v>
      </c>
      <c r="K1" s="1">
        <v>52</v>
      </c>
    </row>
    <row r="2" spans="1:13" ht="16.5" thickTop="1" thickBot="1" x14ac:dyDescent="0.3">
      <c r="A2" s="1">
        <v>75</v>
      </c>
      <c r="B2" s="1">
        <v>65</v>
      </c>
      <c r="C2" s="1">
        <v>69</v>
      </c>
      <c r="D2" s="1">
        <v>71</v>
      </c>
      <c r="E2" s="1">
        <v>58</v>
      </c>
      <c r="F2" s="1">
        <v>66</v>
      </c>
      <c r="G2" s="1">
        <v>74</v>
      </c>
      <c r="H2" s="1">
        <v>61</v>
      </c>
      <c r="I2" s="1">
        <v>63</v>
      </c>
      <c r="J2" s="1">
        <v>69</v>
      </c>
      <c r="K2" s="1">
        <v>80</v>
      </c>
    </row>
    <row r="3" spans="1:13" ht="16.5" thickTop="1" thickBot="1" x14ac:dyDescent="0.3">
      <c r="A3" s="1">
        <v>59</v>
      </c>
      <c r="B3" s="1">
        <v>66</v>
      </c>
      <c r="C3" s="1">
        <v>70</v>
      </c>
      <c r="D3" s="1">
        <v>67</v>
      </c>
      <c r="E3" s="1">
        <v>78</v>
      </c>
      <c r="F3" s="1">
        <v>75</v>
      </c>
      <c r="G3" s="1">
        <v>64</v>
      </c>
      <c r="H3" s="1">
        <v>69</v>
      </c>
      <c r="I3" s="1">
        <v>68</v>
      </c>
      <c r="J3" s="1">
        <v>72</v>
      </c>
      <c r="K3" s="1">
        <v>83</v>
      </c>
    </row>
    <row r="4" spans="1:13" ht="16.5" thickTop="1" thickBot="1" x14ac:dyDescent="0.3">
      <c r="A4" s="1">
        <v>56</v>
      </c>
      <c r="B4" s="1">
        <v>66</v>
      </c>
      <c r="C4" s="1">
        <v>68</v>
      </c>
      <c r="D4" s="1">
        <v>74</v>
      </c>
      <c r="E4" s="1">
        <v>64</v>
      </c>
      <c r="F4" s="1">
        <v>54</v>
      </c>
      <c r="G4" s="1">
        <v>65</v>
      </c>
      <c r="H4" s="1">
        <v>65</v>
      </c>
      <c r="I4" s="1">
        <v>69</v>
      </c>
      <c r="J4" s="1">
        <v>61</v>
      </c>
      <c r="K4" s="1">
        <v>67</v>
      </c>
    </row>
    <row r="5" spans="1:13" ht="16.5" thickTop="1" thickBot="1" x14ac:dyDescent="0.3">
      <c r="A5" s="1">
        <v>73</v>
      </c>
      <c r="B5" s="1">
        <v>57</v>
      </c>
      <c r="C5" s="1">
        <v>62</v>
      </c>
      <c r="D5" s="1">
        <v>67</v>
      </c>
      <c r="E5" s="1">
        <v>68</v>
      </c>
      <c r="F5" s="1">
        <v>63</v>
      </c>
      <c r="G5" s="1">
        <v>67</v>
      </c>
      <c r="H5" s="1">
        <v>71</v>
      </c>
      <c r="I5" s="1">
        <v>68</v>
      </c>
      <c r="J5" s="1">
        <v>76</v>
      </c>
      <c r="K5" s="1">
        <v>61</v>
      </c>
    </row>
    <row r="6" spans="1:13" ht="16.5" thickTop="1" thickBot="1" x14ac:dyDescent="0.3">
      <c r="A6" s="1">
        <v>62</v>
      </c>
      <c r="B6" s="1">
        <v>63</v>
      </c>
      <c r="C6" s="1">
        <v>76</v>
      </c>
      <c r="D6" s="1">
        <v>61</v>
      </c>
      <c r="E6" s="1">
        <v>67</v>
      </c>
      <c r="F6" s="1">
        <v>64</v>
      </c>
      <c r="G6" s="1">
        <v>72</v>
      </c>
      <c r="H6" s="1">
        <v>64</v>
      </c>
      <c r="I6" s="1">
        <v>73</v>
      </c>
      <c r="J6" s="1">
        <v>79</v>
      </c>
      <c r="K6" s="1">
        <v>58</v>
      </c>
    </row>
    <row r="7" spans="1:13" ht="16.5" thickTop="1" thickBot="1" x14ac:dyDescent="0.3">
      <c r="A7" s="1">
        <v>67</v>
      </c>
      <c r="B7" s="1">
        <v>71</v>
      </c>
      <c r="C7" s="1">
        <v>68</v>
      </c>
      <c r="D7" s="1">
        <v>59</v>
      </c>
      <c r="E7" s="1">
        <v>69</v>
      </c>
      <c r="F7" s="1">
        <v>70</v>
      </c>
      <c r="G7" s="1">
        <v>66</v>
      </c>
      <c r="H7" s="1">
        <v>62</v>
      </c>
      <c r="I7" s="1">
        <v>63</v>
      </c>
      <c r="J7" s="1">
        <v>66</v>
      </c>
      <c r="K7" s="1"/>
    </row>
    <row r="10" spans="1:13" x14ac:dyDescent="0.25">
      <c r="A10" s="2" t="s">
        <v>0</v>
      </c>
      <c r="B10" s="2"/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</row>
    <row r="11" spans="1:13" x14ac:dyDescent="0.25">
      <c r="A11" s="2" t="s">
        <v>1</v>
      </c>
      <c r="B11" s="2">
        <v>76</v>
      </c>
      <c r="D11" s="2">
        <v>1</v>
      </c>
      <c r="E11" s="2">
        <v>52</v>
      </c>
      <c r="F11" s="2">
        <f>+E11+$B$16</f>
        <v>56</v>
      </c>
      <c r="G11" s="2">
        <f>+AVERAGE(E11:F11)</f>
        <v>54</v>
      </c>
      <c r="H11" s="2">
        <f t="array" ref="H11:H16">FREQUENCY(A1:K7,F11:F16)</f>
        <v>4</v>
      </c>
      <c r="I11" s="2">
        <v>4</v>
      </c>
      <c r="J11" s="2">
        <f>+(H11/B12)</f>
        <v>4.8192771084337352E-2</v>
      </c>
      <c r="K11" s="2">
        <f>+( I11/B11)</f>
        <v>5.2631578947368418E-2</v>
      </c>
      <c r="L11" s="2">
        <f>+(J11*100)</f>
        <v>4.8192771084337354</v>
      </c>
      <c r="M11" s="2">
        <f>+(K11*100)</f>
        <v>5.2631578947368416</v>
      </c>
    </row>
    <row r="12" spans="1:13" x14ac:dyDescent="0.25">
      <c r="A12" s="2" t="s">
        <v>2</v>
      </c>
      <c r="B12" s="2">
        <v>83</v>
      </c>
      <c r="D12" s="2">
        <v>2</v>
      </c>
      <c r="E12" s="2">
        <f>+F11</f>
        <v>56</v>
      </c>
      <c r="F12" s="2">
        <f t="shared" ref="F12:F16" si="0">+E12+$B$16</f>
        <v>60</v>
      </c>
      <c r="G12" s="2">
        <f t="shared" ref="G12:G16" si="1">+AVERAGE(E12:F12)</f>
        <v>58</v>
      </c>
      <c r="H12" s="2">
        <v>6</v>
      </c>
      <c r="I12" s="2">
        <f>+(H12+I11)</f>
        <v>10</v>
      </c>
      <c r="J12" s="2">
        <f t="shared" ref="J12:J16" si="2">+(H12/B13)</f>
        <v>0.11538461538461539</v>
      </c>
      <c r="K12" s="2">
        <f t="shared" ref="K12:K16" si="3">+( I12/B12)</f>
        <v>0.12048192771084337</v>
      </c>
      <c r="L12" s="2">
        <f t="shared" ref="L12:L16" si="4">+(J12*100)</f>
        <v>11.538461538461538</v>
      </c>
      <c r="M12" s="2">
        <f t="shared" ref="M12:M16" si="5">+(K12*100)</f>
        <v>12.048192771084338</v>
      </c>
    </row>
    <row r="13" spans="1:13" x14ac:dyDescent="0.25">
      <c r="A13" s="2" t="s">
        <v>3</v>
      </c>
      <c r="B13" s="2">
        <v>52</v>
      </c>
      <c r="D13" s="2">
        <v>3</v>
      </c>
      <c r="E13" s="2">
        <f t="shared" ref="E13:E16" si="6">+F12</f>
        <v>60</v>
      </c>
      <c r="F13" s="2">
        <f t="shared" si="0"/>
        <v>64</v>
      </c>
      <c r="G13" s="2">
        <f t="shared" si="1"/>
        <v>62</v>
      </c>
      <c r="H13" s="2">
        <v>15</v>
      </c>
      <c r="I13" s="2">
        <f t="shared" ref="I13:I16" si="7">+(H13+I12)</f>
        <v>25</v>
      </c>
      <c r="J13" s="2">
        <f t="shared" si="2"/>
        <v>0.4838709677419355</v>
      </c>
      <c r="K13" s="2">
        <f t="shared" si="3"/>
        <v>0.48076923076923078</v>
      </c>
      <c r="L13" s="2">
        <f t="shared" si="4"/>
        <v>48.387096774193552</v>
      </c>
      <c r="M13" s="2">
        <f t="shared" si="5"/>
        <v>48.07692307692308</v>
      </c>
    </row>
    <row r="14" spans="1:13" x14ac:dyDescent="0.25">
      <c r="A14" s="2" t="s">
        <v>4</v>
      </c>
      <c r="B14" s="2">
        <v>31</v>
      </c>
      <c r="D14" s="2">
        <v>4</v>
      </c>
      <c r="E14" s="2">
        <f t="shared" si="6"/>
        <v>64</v>
      </c>
      <c r="F14" s="2">
        <f t="shared" si="0"/>
        <v>68</v>
      </c>
      <c r="G14" s="2">
        <f t="shared" si="1"/>
        <v>66</v>
      </c>
      <c r="H14" s="2">
        <v>24</v>
      </c>
      <c r="I14" s="2">
        <f t="shared" si="7"/>
        <v>49</v>
      </c>
      <c r="J14" s="2">
        <f t="shared" si="2"/>
        <v>3.4285714285714284</v>
      </c>
      <c r="K14" s="2">
        <f t="shared" si="3"/>
        <v>1.5806451612903225</v>
      </c>
      <c r="L14" s="2">
        <f t="shared" si="4"/>
        <v>342.85714285714283</v>
      </c>
      <c r="M14" s="2">
        <f t="shared" si="5"/>
        <v>158.06451612903226</v>
      </c>
    </row>
    <row r="15" spans="1:13" x14ac:dyDescent="0.25">
      <c r="A15" s="2" t="s">
        <v>5</v>
      </c>
      <c r="B15" s="2">
        <v>7</v>
      </c>
      <c r="D15" s="2">
        <v>5</v>
      </c>
      <c r="E15" s="2">
        <f t="shared" si="6"/>
        <v>68</v>
      </c>
      <c r="F15" s="2">
        <f t="shared" si="0"/>
        <v>72</v>
      </c>
      <c r="G15" s="2">
        <f t="shared" si="1"/>
        <v>70</v>
      </c>
      <c r="H15" s="2">
        <v>14</v>
      </c>
      <c r="I15" s="2">
        <f t="shared" si="7"/>
        <v>63</v>
      </c>
      <c r="J15" s="2">
        <f t="shared" si="2"/>
        <v>3.5</v>
      </c>
      <c r="K15" s="2">
        <f t="shared" si="3"/>
        <v>9</v>
      </c>
      <c r="L15" s="2">
        <f t="shared" si="4"/>
        <v>350</v>
      </c>
      <c r="M15" s="2">
        <f t="shared" si="5"/>
        <v>900</v>
      </c>
    </row>
    <row r="16" spans="1:13" x14ac:dyDescent="0.25">
      <c r="A16" s="2" t="s">
        <v>6</v>
      </c>
      <c r="B16" s="2">
        <v>4</v>
      </c>
      <c r="D16" s="2">
        <v>6</v>
      </c>
      <c r="E16" s="2">
        <f t="shared" si="6"/>
        <v>72</v>
      </c>
      <c r="F16" s="2">
        <f t="shared" si="0"/>
        <v>76</v>
      </c>
      <c r="G16" s="2">
        <f t="shared" si="1"/>
        <v>74</v>
      </c>
      <c r="H16" s="2">
        <v>8</v>
      </c>
      <c r="I16" s="2">
        <v>71</v>
      </c>
      <c r="J16" s="2" t="e">
        <f t="shared" si="2"/>
        <v>#DIV/0!</v>
      </c>
      <c r="K16" s="2">
        <f t="shared" si="3"/>
        <v>17.75</v>
      </c>
      <c r="L16" s="2" t="e">
        <f t="shared" si="4"/>
        <v>#DIV/0!</v>
      </c>
      <c r="M16" s="2">
        <f t="shared" si="5"/>
        <v>1775</v>
      </c>
    </row>
    <row r="17" spans="8:8" x14ac:dyDescent="0.25">
      <c r="H17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2021-02-11T19:42:40Z</dcterms:created>
  <dcterms:modified xsi:type="dcterms:W3CDTF">2021-02-11T20:11:12Z</dcterms:modified>
</cp:coreProperties>
</file>