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jo\Documents\"/>
    </mc:Choice>
  </mc:AlternateContent>
  <bookViews>
    <workbookView xWindow="0" yWindow="0" windowWidth="20490" windowHeight="7665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C17" i="2" l="1"/>
  <c r="D17" i="2"/>
  <c r="D10" i="2"/>
  <c r="E3" i="1" l="1"/>
  <c r="E4" i="1"/>
  <c r="E5" i="1"/>
  <c r="E6" i="1"/>
  <c r="E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<sst xmlns="http://schemas.openxmlformats.org/spreadsheetml/2006/main" count="51" uniqueCount="49">
  <si>
    <t xml:space="preserve">peso (kg)  </t>
  </si>
  <si>
    <t>talla ( metros)</t>
  </si>
  <si>
    <t>IMC</t>
  </si>
  <si>
    <t xml:space="preserve">categoria de peso </t>
  </si>
  <si>
    <t xml:space="preserve">nombre </t>
  </si>
  <si>
    <t xml:space="preserve">azucena </t>
  </si>
  <si>
    <t xml:space="preserve">michelle </t>
  </si>
  <si>
    <t xml:space="preserve">julisa </t>
  </si>
  <si>
    <t xml:space="preserve">santiago </t>
  </si>
  <si>
    <t xml:space="preserve">fermanda </t>
  </si>
  <si>
    <t xml:space="preserve">riesgo </t>
  </si>
  <si>
    <t xml:space="preserve">RIESGO </t>
  </si>
  <si>
    <t xml:space="preserve">BAJO PESO </t>
  </si>
  <si>
    <t xml:space="preserve">CATEGORIA </t>
  </si>
  <si>
    <t xml:space="preserve">NORMAL </t>
  </si>
  <si>
    <t xml:space="preserve">SOBRE PESO </t>
  </si>
  <si>
    <t>OBESIDAD GADO 1</t>
  </si>
  <si>
    <t>OBESIDAD GRADO 2</t>
  </si>
  <si>
    <t>OBESIDAD GRADO 3</t>
  </si>
  <si>
    <t>&lt;18.5</t>
  </si>
  <si>
    <t>18.5-24.9</t>
  </si>
  <si>
    <t>25-29.9</t>
  </si>
  <si>
    <t>30-34.9</t>
  </si>
  <si>
    <t>&gt;40</t>
  </si>
  <si>
    <t xml:space="preserve">MUY BAJO </t>
  </si>
  <si>
    <t xml:space="preserve">BAJO </t>
  </si>
  <si>
    <t xml:space="preserve">MODERADO </t>
  </si>
  <si>
    <t xml:space="preserve">ALTO </t>
  </si>
  <si>
    <t xml:space="preserve">MUY ALTO </t>
  </si>
  <si>
    <t xml:space="preserve">EXTREMO </t>
  </si>
  <si>
    <t>35-39.9</t>
  </si>
  <si>
    <t>COMSEPTO</t>
  </si>
  <si>
    <t xml:space="preserve">GASTO </t>
  </si>
  <si>
    <t xml:space="preserve">INGRESOS </t>
  </si>
  <si>
    <t xml:space="preserve">GASTOS </t>
  </si>
  <si>
    <t xml:space="preserve">SALDO A FAVOR  </t>
  </si>
  <si>
    <t xml:space="preserve">GASOLONA </t>
  </si>
  <si>
    <t xml:space="preserve">DESPENSA </t>
  </si>
  <si>
    <t xml:space="preserve">PAGO DE AGUA </t>
  </si>
  <si>
    <t xml:space="preserve">PAGO DE LUZ </t>
  </si>
  <si>
    <t>INTERNET</t>
  </si>
  <si>
    <t xml:space="preserve">SUBTOTAL </t>
  </si>
  <si>
    <t xml:space="preserve">COLEGIATURA DE UNIVERSIDAD </t>
  </si>
  <si>
    <t xml:space="preserve">CENA </t>
  </si>
  <si>
    <t xml:space="preserve">GOLOSINAS </t>
  </si>
  <si>
    <t>ASESORIA DE NUTRICION</t>
  </si>
  <si>
    <t xml:space="preserve">GARRAFONES DE AGUA </t>
  </si>
  <si>
    <t xml:space="preserve">PROFE NO ME SALIO LA FORMULA PERO SE LO MANDO PARA QUE LO CHEQUE Y ME DIGA CUALES MI ERROR </t>
  </si>
  <si>
    <r>
      <t xml:space="preserve">NO </t>
    </r>
    <r>
      <rPr>
        <sz val="10"/>
        <color theme="1"/>
        <rFont val="Calibri"/>
        <family val="2"/>
        <scheme val="minor"/>
      </rPr>
      <t>PUDE S</t>
    </r>
    <r>
      <rPr>
        <sz val="11"/>
        <color theme="1"/>
        <rFont val="Calibri"/>
        <family val="2"/>
        <scheme val="minor"/>
      </rPr>
      <t xml:space="preserve">acar el saldo a favor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</si>
</sst>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2" sqref="F2"/>
    </sheetView>
  </sheetViews>
  <sheetFormatPr baseColWidth="10" defaultRowHeight="15" x14ac:dyDescent="0.25"/>
  <cols>
    <col min="3" max="3" width="13" customWidth="1"/>
    <col min="5" max="5" width="17.7109375" customWidth="1"/>
    <col min="7" max="7" width="19.5703125" customWidth="1"/>
    <col min="8" max="8" width="14.5703125" customWidth="1"/>
    <col min="9" max="9" width="22.5703125" customWidth="1"/>
  </cols>
  <sheetData>
    <row r="1" spans="1:9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10</v>
      </c>
    </row>
    <row r="2" spans="1:9" x14ac:dyDescent="0.25">
      <c r="A2" t="s">
        <v>5</v>
      </c>
      <c r="B2">
        <v>92</v>
      </c>
      <c r="C2">
        <v>1.56</v>
      </c>
      <c r="D2">
        <f>B2/(C2*C2)</f>
        <v>37.804076265614725</v>
      </c>
      <c r="E2" t="str">
        <f>IF(D2&lt;18.5,"BAJO PESO",IF(D2&lt;24.9,"NORMAL",IF(D2&lt;29.9,"SOBRE PERSO",IF(D2&lt;34.9,"OBESIDAD GRADO 1",IF(D2&lt;39.9,"OBESIDAD GRADO 2",IF(D2&gt;=40,"OBESIDAD GRADO 3"))))))</f>
        <v>OBESIDAD GRADO 2</v>
      </c>
      <c r="F2" t="str">
        <f>IF(F3&lt;18.5,"MUY BAJO",IF(F3&lt;18.5,"BAJO",IF(F3&lt;25,"MODERADO",IF(F3&lt;30,"ALTO",IF(F3&lt;35,"MUY ALTO",IF(F3&lt;40,"EXTREMO"))))))</f>
        <v>MUY BAJO</v>
      </c>
    </row>
    <row r="3" spans="1:9" x14ac:dyDescent="0.25">
      <c r="A3" t="s">
        <v>6</v>
      </c>
      <c r="B3">
        <v>90</v>
      </c>
      <c r="C3">
        <v>1.57</v>
      </c>
      <c r="D3">
        <f t="shared" ref="D3:D6" si="0">B3/(C3*C3)</f>
        <v>36.51263742951032</v>
      </c>
      <c r="E3" t="str">
        <f t="shared" ref="E3:E6" si="1">IF(D3&lt;18.5,"BAJO PESO",IF(D3&lt;24.9,"NORMAL",IF(D3&lt;29.9,"SOBRE PERSO",IF(D3&lt;34.9,"OBESIDAD GRADO 1",IF(D3&lt;39.9,"OBESIDAD GRADO 2",IF(D3&gt;=40,"OBESIDAD GRADO 3"))))))</f>
        <v>OBESIDAD GRADO 2</v>
      </c>
    </row>
    <row r="4" spans="1:9" x14ac:dyDescent="0.25">
      <c r="A4" t="s">
        <v>7</v>
      </c>
      <c r="B4">
        <v>78</v>
      </c>
      <c r="C4" s="1">
        <v>1.6</v>
      </c>
      <c r="D4">
        <f t="shared" si="0"/>
        <v>30.468749999999993</v>
      </c>
      <c r="E4" t="str">
        <f t="shared" si="1"/>
        <v>OBESIDAD GRADO 1</v>
      </c>
    </row>
    <row r="5" spans="1:9" x14ac:dyDescent="0.25">
      <c r="A5" t="s">
        <v>8</v>
      </c>
      <c r="B5">
        <v>75</v>
      </c>
      <c r="C5" s="1">
        <v>1.8</v>
      </c>
      <c r="D5">
        <f t="shared" si="0"/>
        <v>23.148148148148145</v>
      </c>
      <c r="E5" t="str">
        <f t="shared" si="1"/>
        <v>NORMAL</v>
      </c>
    </row>
    <row r="6" spans="1:9" x14ac:dyDescent="0.25">
      <c r="A6" t="s">
        <v>9</v>
      </c>
      <c r="B6">
        <v>88</v>
      </c>
      <c r="C6" s="1">
        <v>1.65</v>
      </c>
      <c r="D6">
        <f t="shared" si="0"/>
        <v>32.323232323232325</v>
      </c>
      <c r="E6" t="str">
        <f t="shared" si="1"/>
        <v>OBESIDAD GRADO 1</v>
      </c>
    </row>
    <row r="9" spans="1:9" x14ac:dyDescent="0.25">
      <c r="D9" t="s">
        <v>47</v>
      </c>
    </row>
    <row r="14" spans="1:9" x14ac:dyDescent="0.25">
      <c r="G14" t="s">
        <v>13</v>
      </c>
      <c r="H14" t="s">
        <v>2</v>
      </c>
      <c r="I14" t="s">
        <v>11</v>
      </c>
    </row>
    <row r="15" spans="1:9" x14ac:dyDescent="0.25">
      <c r="G15" t="s">
        <v>12</v>
      </c>
      <c r="H15" t="s">
        <v>19</v>
      </c>
      <c r="I15" t="s">
        <v>24</v>
      </c>
    </row>
    <row r="16" spans="1:9" x14ac:dyDescent="0.25">
      <c r="G16" t="s">
        <v>14</v>
      </c>
      <c r="H16" t="s">
        <v>20</v>
      </c>
      <c r="I16" t="s">
        <v>25</v>
      </c>
    </row>
    <row r="17" spans="7:9" x14ac:dyDescent="0.25">
      <c r="G17" t="s">
        <v>15</v>
      </c>
      <c r="H17" t="s">
        <v>21</v>
      </c>
      <c r="I17" t="s">
        <v>26</v>
      </c>
    </row>
    <row r="18" spans="7:9" x14ac:dyDescent="0.25">
      <c r="G18" t="s">
        <v>16</v>
      </c>
      <c r="H18" t="s">
        <v>22</v>
      </c>
      <c r="I18" t="s">
        <v>27</v>
      </c>
    </row>
    <row r="19" spans="7:9" x14ac:dyDescent="0.25">
      <c r="G19" t="s">
        <v>17</v>
      </c>
      <c r="H19" t="s">
        <v>30</v>
      </c>
      <c r="I19" t="s">
        <v>28</v>
      </c>
    </row>
    <row r="20" spans="7:9" x14ac:dyDescent="0.25">
      <c r="G20" t="s">
        <v>18</v>
      </c>
      <c r="H20" t="s">
        <v>23</v>
      </c>
      <c r="I20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G11" sqref="G11"/>
    </sheetView>
  </sheetViews>
  <sheetFormatPr baseColWidth="10" defaultRowHeight="15" x14ac:dyDescent="0.25"/>
  <cols>
    <col min="2" max="2" width="34" customWidth="1"/>
  </cols>
  <sheetData>
    <row r="2" spans="2:5" x14ac:dyDescent="0.25">
      <c r="B2" t="s">
        <v>31</v>
      </c>
      <c r="C2" t="s">
        <v>33</v>
      </c>
      <c r="D2" t="s">
        <v>34</v>
      </c>
      <c r="E2" t="s">
        <v>35</v>
      </c>
    </row>
    <row r="4" spans="2:5" x14ac:dyDescent="0.25">
      <c r="B4" t="s">
        <v>32</v>
      </c>
      <c r="C4" s="4">
        <v>6000</v>
      </c>
    </row>
    <row r="5" spans="2:5" x14ac:dyDescent="0.25">
      <c r="B5" t="s">
        <v>36</v>
      </c>
      <c r="D5">
        <v>500</v>
      </c>
    </row>
    <row r="6" spans="2:5" x14ac:dyDescent="0.25">
      <c r="B6" t="s">
        <v>37</v>
      </c>
      <c r="D6" s="2">
        <v>2000</v>
      </c>
    </row>
    <row r="7" spans="2:5" x14ac:dyDescent="0.25">
      <c r="B7" t="s">
        <v>38</v>
      </c>
      <c r="D7">
        <v>300</v>
      </c>
    </row>
    <row r="8" spans="2:5" x14ac:dyDescent="0.25">
      <c r="B8" t="s">
        <v>39</v>
      </c>
      <c r="D8" s="2">
        <v>1000</v>
      </c>
    </row>
    <row r="9" spans="2:5" x14ac:dyDescent="0.25">
      <c r="B9" t="s">
        <v>40</v>
      </c>
      <c r="D9">
        <v>350</v>
      </c>
    </row>
    <row r="10" spans="2:5" x14ac:dyDescent="0.25">
      <c r="C10" s="3" t="s">
        <v>41</v>
      </c>
      <c r="D10" s="4">
        <f>SUM(D5:D9)</f>
        <v>4150</v>
      </c>
      <c r="E10" t="s">
        <v>48</v>
      </c>
    </row>
    <row r="12" spans="2:5" x14ac:dyDescent="0.25">
      <c r="B12" t="s">
        <v>42</v>
      </c>
      <c r="D12" s="2">
        <v>1660</v>
      </c>
    </row>
    <row r="13" spans="2:5" x14ac:dyDescent="0.25">
      <c r="B13" t="s">
        <v>43</v>
      </c>
      <c r="D13">
        <v>200</v>
      </c>
    </row>
    <row r="14" spans="2:5" x14ac:dyDescent="0.25">
      <c r="B14" t="s">
        <v>44</v>
      </c>
      <c r="D14">
        <v>100</v>
      </c>
    </row>
    <row r="15" spans="2:5" x14ac:dyDescent="0.25">
      <c r="B15" t="s">
        <v>45</v>
      </c>
      <c r="C15" s="4">
        <v>2000</v>
      </c>
    </row>
    <row r="16" spans="2:5" x14ac:dyDescent="0.25">
      <c r="B16" t="s">
        <v>46</v>
      </c>
      <c r="C16" s="4"/>
      <c r="D16">
        <v>100</v>
      </c>
    </row>
    <row r="17" spans="2:4" x14ac:dyDescent="0.25">
      <c r="B17" t="s">
        <v>41</v>
      </c>
      <c r="C17" s="4">
        <f>SUM(C3:C16)</f>
        <v>8000</v>
      </c>
      <c r="D17" s="2">
        <f>SUM(D12:D16)</f>
        <v>2060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Trejo</dc:creator>
  <cp:lastModifiedBy>Trejo</cp:lastModifiedBy>
  <dcterms:created xsi:type="dcterms:W3CDTF">2021-03-11T16:28:18Z</dcterms:created>
  <dcterms:modified xsi:type="dcterms:W3CDTF">2021-03-19T03:56:27Z</dcterms:modified>
</cp:coreProperties>
</file>