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rida\Downloads\"/>
    </mc:Choice>
  </mc:AlternateContent>
  <bookViews>
    <workbookView xWindow="0" yWindow="0" windowWidth="20490" windowHeight="7650" activeTab="2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15" i="3"/>
  <c r="B17" i="3"/>
  <c r="B16" i="3"/>
  <c r="C17" i="2"/>
  <c r="D17" i="2"/>
  <c r="E17" i="2"/>
  <c r="F17" i="2"/>
  <c r="G17" i="2"/>
  <c r="H17" i="2"/>
  <c r="I17" i="2"/>
  <c r="J17" i="2"/>
  <c r="K17" i="2"/>
  <c r="L17" i="2"/>
  <c r="M17" i="2"/>
  <c r="C16" i="2"/>
  <c r="D16" i="2"/>
  <c r="E16" i="2"/>
  <c r="F16" i="2"/>
  <c r="G16" i="2"/>
  <c r="H16" i="2"/>
  <c r="I16" i="2"/>
  <c r="J16" i="2"/>
  <c r="K16" i="2"/>
  <c r="L16" i="2"/>
  <c r="M16" i="2"/>
  <c r="C15" i="2"/>
  <c r="D15" i="2"/>
  <c r="E15" i="2"/>
  <c r="F15" i="2"/>
  <c r="G15" i="2"/>
  <c r="H15" i="2"/>
  <c r="I15" i="2"/>
  <c r="J15" i="2"/>
  <c r="K15" i="2"/>
  <c r="L15" i="2"/>
  <c r="M15" i="2"/>
  <c r="B17" i="2"/>
  <c r="B16" i="2"/>
  <c r="B15" i="2"/>
</calcChain>
</file>

<file path=xl/sharedStrings.xml><?xml version="1.0" encoding="utf-8"?>
<sst xmlns="http://schemas.openxmlformats.org/spreadsheetml/2006/main" count="46" uniqueCount="26">
  <si>
    <t>enero</t>
  </si>
  <si>
    <t>febrero</t>
  </si>
  <si>
    <t>marzo</t>
  </si>
  <si>
    <t>abril</t>
  </si>
  <si>
    <t>mayo</t>
  </si>
  <si>
    <t>junio</t>
  </si>
  <si>
    <t>agosto</t>
  </si>
  <si>
    <t xml:space="preserve">octubre </t>
  </si>
  <si>
    <t>noviembre</t>
  </si>
  <si>
    <t>diciembre</t>
  </si>
  <si>
    <t>julio</t>
  </si>
  <si>
    <t xml:space="preserve">septiembre </t>
  </si>
  <si>
    <t>septiembre</t>
  </si>
  <si>
    <t>octubre</t>
  </si>
  <si>
    <t xml:space="preserve">noviembre </t>
  </si>
  <si>
    <t xml:space="preserve">diciembre </t>
  </si>
  <si>
    <t>sup</t>
  </si>
  <si>
    <t>med</t>
  </si>
  <si>
    <t>inf</t>
  </si>
  <si>
    <t>año/semana</t>
  </si>
  <si>
    <t>percentil 75%</t>
  </si>
  <si>
    <t xml:space="preserve">percentil 50% </t>
  </si>
  <si>
    <t xml:space="preserve">percentil 25% </t>
  </si>
  <si>
    <t>Percentil 75%</t>
  </si>
  <si>
    <t>Percentil 50%</t>
  </si>
  <si>
    <t>Percentil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</si>
</sst>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Hoja2!$B$15:$M$15</c:f>
              <c:numCache>
                <c:formatCode>General</c:formatCode>
                <c:ptCount val="12"/>
                <c:pt idx="0">
                  <c:v>39</c:v>
                </c:pt>
                <c:pt idx="1">
                  <c:v>40</c:v>
                </c:pt>
                <c:pt idx="2">
                  <c:v>37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44</c:v>
                </c:pt>
                <c:pt idx="9">
                  <c:v>47</c:v>
                </c:pt>
                <c:pt idx="10">
                  <c:v>50</c:v>
                </c:pt>
                <c:pt idx="1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3-4A9C-BC59-5A228B142253}"/>
            </c:ext>
          </c:extLst>
        </c:ser>
        <c:ser>
          <c:idx val="1"/>
          <c:order val="1"/>
          <c:spPr>
            <a:solidFill>
              <a:srgbClr val="FFFF00"/>
            </a:solidFill>
            <a:ln>
              <a:noFill/>
            </a:ln>
            <a:effectLst/>
          </c:spPr>
          <c:val>
            <c:numRef>
              <c:f>Hoja2!$B$16:$M$16</c:f>
              <c:numCache>
                <c:formatCode>General</c:formatCode>
                <c:ptCount val="12"/>
                <c:pt idx="0">
                  <c:v>36</c:v>
                </c:pt>
                <c:pt idx="1">
                  <c:v>38</c:v>
                </c:pt>
                <c:pt idx="2">
                  <c:v>35</c:v>
                </c:pt>
                <c:pt idx="3">
                  <c:v>32</c:v>
                </c:pt>
                <c:pt idx="4">
                  <c:v>30</c:v>
                </c:pt>
                <c:pt idx="5">
                  <c:v>31</c:v>
                </c:pt>
                <c:pt idx="6">
                  <c:v>31</c:v>
                </c:pt>
                <c:pt idx="7">
                  <c:v>33</c:v>
                </c:pt>
                <c:pt idx="8">
                  <c:v>42</c:v>
                </c:pt>
                <c:pt idx="9">
                  <c:v>45</c:v>
                </c:pt>
                <c:pt idx="10">
                  <c:v>49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93-4A9C-BC59-5A228B142253}"/>
            </c:ext>
          </c:extLst>
        </c:ser>
        <c:ser>
          <c:idx val="2"/>
          <c:order val="2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Hoja2!$B$17:$M$17</c:f>
              <c:numCache>
                <c:formatCode>General</c:formatCode>
                <c:ptCount val="12"/>
                <c:pt idx="0">
                  <c:v>32</c:v>
                </c:pt>
                <c:pt idx="1">
                  <c:v>33</c:v>
                </c:pt>
                <c:pt idx="2">
                  <c:v>30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28</c:v>
                </c:pt>
                <c:pt idx="8">
                  <c:v>35</c:v>
                </c:pt>
                <c:pt idx="9">
                  <c:v>37</c:v>
                </c:pt>
                <c:pt idx="10">
                  <c:v>39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93-4A9C-BC59-5A228B142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120047"/>
        <c:axId val="601128783"/>
      </c:areaChart>
      <c:catAx>
        <c:axId val="601120047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1128783"/>
        <c:crosses val="autoZero"/>
        <c:auto val="1"/>
        <c:lblAlgn val="ctr"/>
        <c:lblOffset val="100"/>
        <c:noMultiLvlLbl val="0"/>
      </c:catAx>
      <c:valAx>
        <c:axId val="601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1120047"/>
        <c:crosses val="autoZero"/>
        <c:crossBetween val="midCat"/>
      </c:valAx>
      <c:spPr>
        <a:solidFill>
          <a:srgbClr val="FF0000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634711286089233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val>
            <c:numRef>
              <c:f>Hoja3!$B$15:$BA$15</c:f>
              <c:numCache>
                <c:formatCode>General</c:formatCode>
                <c:ptCount val="52"/>
                <c:pt idx="0">
                  <c:v>41.25</c:v>
                </c:pt>
                <c:pt idx="1">
                  <c:v>43</c:v>
                </c:pt>
                <c:pt idx="2">
                  <c:v>38.5</c:v>
                </c:pt>
                <c:pt idx="3">
                  <c:v>35.5</c:v>
                </c:pt>
                <c:pt idx="4">
                  <c:v>35.5</c:v>
                </c:pt>
                <c:pt idx="5">
                  <c:v>35.5</c:v>
                </c:pt>
                <c:pt idx="6">
                  <c:v>35.5</c:v>
                </c:pt>
                <c:pt idx="7">
                  <c:v>35.5</c:v>
                </c:pt>
                <c:pt idx="8">
                  <c:v>45.5</c:v>
                </c:pt>
                <c:pt idx="9">
                  <c:v>47.75</c:v>
                </c:pt>
                <c:pt idx="10">
                  <c:v>51.5</c:v>
                </c:pt>
                <c:pt idx="11">
                  <c:v>52.5</c:v>
                </c:pt>
                <c:pt idx="12">
                  <c:v>53.5</c:v>
                </c:pt>
                <c:pt idx="13">
                  <c:v>54.5</c:v>
                </c:pt>
                <c:pt idx="14">
                  <c:v>54.5</c:v>
                </c:pt>
                <c:pt idx="15">
                  <c:v>54.5</c:v>
                </c:pt>
                <c:pt idx="16">
                  <c:v>54.5</c:v>
                </c:pt>
                <c:pt idx="17">
                  <c:v>54.5</c:v>
                </c:pt>
                <c:pt idx="18">
                  <c:v>53</c:v>
                </c:pt>
                <c:pt idx="19">
                  <c:v>51.75</c:v>
                </c:pt>
                <c:pt idx="20">
                  <c:v>51.75</c:v>
                </c:pt>
                <c:pt idx="21">
                  <c:v>51.75</c:v>
                </c:pt>
                <c:pt idx="22">
                  <c:v>51.75</c:v>
                </c:pt>
                <c:pt idx="23">
                  <c:v>52</c:v>
                </c:pt>
                <c:pt idx="24">
                  <c:v>52</c:v>
                </c:pt>
                <c:pt idx="25">
                  <c:v>51</c:v>
                </c:pt>
                <c:pt idx="26">
                  <c:v>50</c:v>
                </c:pt>
                <c:pt idx="27">
                  <c:v>41.25</c:v>
                </c:pt>
                <c:pt idx="28">
                  <c:v>43</c:v>
                </c:pt>
                <c:pt idx="29">
                  <c:v>38.5</c:v>
                </c:pt>
                <c:pt idx="30">
                  <c:v>35.5</c:v>
                </c:pt>
                <c:pt idx="31">
                  <c:v>35.5</c:v>
                </c:pt>
                <c:pt idx="32">
                  <c:v>35.5</c:v>
                </c:pt>
                <c:pt idx="33">
                  <c:v>35.5</c:v>
                </c:pt>
                <c:pt idx="34">
                  <c:v>35.5</c:v>
                </c:pt>
                <c:pt idx="35">
                  <c:v>45.5</c:v>
                </c:pt>
                <c:pt idx="36">
                  <c:v>47.75</c:v>
                </c:pt>
                <c:pt idx="37">
                  <c:v>51.5</c:v>
                </c:pt>
                <c:pt idx="38">
                  <c:v>52.5</c:v>
                </c:pt>
                <c:pt idx="39">
                  <c:v>53.5</c:v>
                </c:pt>
                <c:pt idx="40">
                  <c:v>54.5</c:v>
                </c:pt>
                <c:pt idx="41">
                  <c:v>54.25</c:v>
                </c:pt>
                <c:pt idx="42">
                  <c:v>54.5</c:v>
                </c:pt>
                <c:pt idx="43">
                  <c:v>54.5</c:v>
                </c:pt>
                <c:pt idx="44">
                  <c:v>54.5</c:v>
                </c:pt>
                <c:pt idx="45">
                  <c:v>53</c:v>
                </c:pt>
                <c:pt idx="46">
                  <c:v>49.75</c:v>
                </c:pt>
                <c:pt idx="47">
                  <c:v>39.75</c:v>
                </c:pt>
                <c:pt idx="48">
                  <c:v>40</c:v>
                </c:pt>
                <c:pt idx="49">
                  <c:v>39</c:v>
                </c:pt>
                <c:pt idx="50">
                  <c:v>38.25</c:v>
                </c:pt>
                <c:pt idx="51">
                  <c:v>38.25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0-443D-89AF-31487D5D2C4A}"/>
            </c:ext>
          </c:extLst>
        </c:ser>
        <c:ser>
          <c:idx val="1"/>
          <c:order val="1"/>
          <c:spPr>
            <a:solidFill>
              <a:srgbClr val="92D050"/>
            </a:solidFill>
            <a:ln>
              <a:noFill/>
            </a:ln>
            <a:effectLst/>
          </c:spPr>
          <c:val>
            <c:numRef>
              <c:f>Hoja3!$B$16:$BA$16</c:f>
              <c:numCache>
                <c:formatCode>General</c:formatCode>
                <c:ptCount val="52"/>
                <c:pt idx="0">
                  <c:v>36.5</c:v>
                </c:pt>
                <c:pt idx="1">
                  <c:v>38.5</c:v>
                </c:pt>
                <c:pt idx="2">
                  <c:v>35.5</c:v>
                </c:pt>
                <c:pt idx="3">
                  <c:v>32.5</c:v>
                </c:pt>
                <c:pt idx="4">
                  <c:v>31</c:v>
                </c:pt>
                <c:pt idx="5">
                  <c:v>32</c:v>
                </c:pt>
                <c:pt idx="6">
                  <c:v>32</c:v>
                </c:pt>
                <c:pt idx="7">
                  <c:v>33</c:v>
                </c:pt>
                <c:pt idx="8">
                  <c:v>42</c:v>
                </c:pt>
                <c:pt idx="9">
                  <c:v>45.5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51.5</c:v>
                </c:pt>
                <c:pt idx="17">
                  <c:v>51.5</c:v>
                </c:pt>
                <c:pt idx="18">
                  <c:v>51.5</c:v>
                </c:pt>
                <c:pt idx="19">
                  <c:v>50.5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49</c:v>
                </c:pt>
                <c:pt idx="26">
                  <c:v>48</c:v>
                </c:pt>
                <c:pt idx="27">
                  <c:v>36.5</c:v>
                </c:pt>
                <c:pt idx="28">
                  <c:v>38.5</c:v>
                </c:pt>
                <c:pt idx="29">
                  <c:v>35.5</c:v>
                </c:pt>
                <c:pt idx="30">
                  <c:v>32.5</c:v>
                </c:pt>
                <c:pt idx="31">
                  <c:v>31</c:v>
                </c:pt>
                <c:pt idx="32">
                  <c:v>32</c:v>
                </c:pt>
                <c:pt idx="33">
                  <c:v>32</c:v>
                </c:pt>
                <c:pt idx="34">
                  <c:v>33</c:v>
                </c:pt>
                <c:pt idx="35">
                  <c:v>42</c:v>
                </c:pt>
                <c:pt idx="36">
                  <c:v>45.5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51.5</c:v>
                </c:pt>
                <c:pt idx="44">
                  <c:v>51.5</c:v>
                </c:pt>
                <c:pt idx="45">
                  <c:v>51.5</c:v>
                </c:pt>
                <c:pt idx="46">
                  <c:v>46.5</c:v>
                </c:pt>
                <c:pt idx="47">
                  <c:v>38</c:v>
                </c:pt>
                <c:pt idx="48">
                  <c:v>39</c:v>
                </c:pt>
                <c:pt idx="49">
                  <c:v>36.5</c:v>
                </c:pt>
                <c:pt idx="50">
                  <c:v>33.5</c:v>
                </c:pt>
                <c:pt idx="5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0-443D-89AF-31487D5D2C4A}"/>
            </c:ext>
          </c:extLst>
        </c:ser>
        <c:ser>
          <c:idx val="2"/>
          <c:order val="2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val>
            <c:numRef>
              <c:f>Hoja3!$B$17:$BA$17</c:f>
              <c:numCache>
                <c:formatCode>General</c:formatCode>
                <c:ptCount val="52"/>
                <c:pt idx="0">
                  <c:v>33</c:v>
                </c:pt>
                <c:pt idx="1">
                  <c:v>33.75</c:v>
                </c:pt>
                <c:pt idx="2">
                  <c:v>30.75</c:v>
                </c:pt>
                <c:pt idx="3">
                  <c:v>27.75</c:v>
                </c:pt>
                <c:pt idx="4">
                  <c:v>27.75</c:v>
                </c:pt>
                <c:pt idx="5">
                  <c:v>27.5</c:v>
                </c:pt>
                <c:pt idx="6">
                  <c:v>27.5</c:v>
                </c:pt>
                <c:pt idx="7">
                  <c:v>28.25</c:v>
                </c:pt>
                <c:pt idx="8">
                  <c:v>36.5</c:v>
                </c:pt>
                <c:pt idx="9">
                  <c:v>38.75</c:v>
                </c:pt>
                <c:pt idx="10">
                  <c:v>41.25</c:v>
                </c:pt>
                <c:pt idx="11">
                  <c:v>42.25</c:v>
                </c:pt>
                <c:pt idx="12">
                  <c:v>43.25</c:v>
                </c:pt>
                <c:pt idx="13">
                  <c:v>44.25</c:v>
                </c:pt>
                <c:pt idx="14">
                  <c:v>44.25</c:v>
                </c:pt>
                <c:pt idx="15">
                  <c:v>44.25</c:v>
                </c:pt>
                <c:pt idx="16">
                  <c:v>43.25</c:v>
                </c:pt>
                <c:pt idx="17">
                  <c:v>43.25</c:v>
                </c:pt>
                <c:pt idx="18">
                  <c:v>43.25</c:v>
                </c:pt>
                <c:pt idx="19">
                  <c:v>42.25</c:v>
                </c:pt>
                <c:pt idx="20">
                  <c:v>42</c:v>
                </c:pt>
                <c:pt idx="21">
                  <c:v>42</c:v>
                </c:pt>
                <c:pt idx="22">
                  <c:v>42</c:v>
                </c:pt>
                <c:pt idx="23">
                  <c:v>41.25</c:v>
                </c:pt>
                <c:pt idx="24">
                  <c:v>41.25</c:v>
                </c:pt>
                <c:pt idx="25">
                  <c:v>40.25</c:v>
                </c:pt>
                <c:pt idx="26">
                  <c:v>39.25</c:v>
                </c:pt>
                <c:pt idx="27">
                  <c:v>33</c:v>
                </c:pt>
                <c:pt idx="28">
                  <c:v>33.75</c:v>
                </c:pt>
                <c:pt idx="29">
                  <c:v>30.75</c:v>
                </c:pt>
                <c:pt idx="30">
                  <c:v>27.75</c:v>
                </c:pt>
                <c:pt idx="31">
                  <c:v>27.75</c:v>
                </c:pt>
                <c:pt idx="32">
                  <c:v>27.5</c:v>
                </c:pt>
                <c:pt idx="33">
                  <c:v>27.5</c:v>
                </c:pt>
                <c:pt idx="34">
                  <c:v>28.25</c:v>
                </c:pt>
                <c:pt idx="35">
                  <c:v>36.5</c:v>
                </c:pt>
                <c:pt idx="36">
                  <c:v>38.75</c:v>
                </c:pt>
                <c:pt idx="37">
                  <c:v>41.25</c:v>
                </c:pt>
                <c:pt idx="38">
                  <c:v>42.25</c:v>
                </c:pt>
                <c:pt idx="39">
                  <c:v>43.25</c:v>
                </c:pt>
                <c:pt idx="40">
                  <c:v>44.25</c:v>
                </c:pt>
                <c:pt idx="41">
                  <c:v>44.25</c:v>
                </c:pt>
                <c:pt idx="42">
                  <c:v>44.25</c:v>
                </c:pt>
                <c:pt idx="43">
                  <c:v>43.25</c:v>
                </c:pt>
                <c:pt idx="44">
                  <c:v>43.25</c:v>
                </c:pt>
                <c:pt idx="45">
                  <c:v>43.25</c:v>
                </c:pt>
                <c:pt idx="46">
                  <c:v>39.25</c:v>
                </c:pt>
                <c:pt idx="47">
                  <c:v>36</c:v>
                </c:pt>
                <c:pt idx="48">
                  <c:v>36.5</c:v>
                </c:pt>
                <c:pt idx="49">
                  <c:v>33.5</c:v>
                </c:pt>
                <c:pt idx="50">
                  <c:v>30.5</c:v>
                </c:pt>
                <c:pt idx="5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0-443D-89AF-31487D5D2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166911"/>
        <c:axId val="649170655"/>
      </c:areaChart>
      <c:catAx>
        <c:axId val="64916691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0655"/>
        <c:crosses val="autoZero"/>
        <c:auto val="1"/>
        <c:lblAlgn val="ctr"/>
        <c:lblOffset val="100"/>
        <c:noMultiLvlLbl val="0"/>
      </c:catAx>
      <c:valAx>
        <c:axId val="64917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66911"/>
        <c:crosses val="autoZero"/>
        <c:crossBetween val="midCat"/>
      </c:valAx>
      <c:spPr>
        <a:solidFill>
          <a:srgbClr val="FF0000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17</xdr:row>
      <xdr:rowOff>161925</xdr:rowOff>
    </xdr:from>
    <xdr:to>
      <xdr:col>11</xdr:col>
      <xdr:colOff>66675</xdr:colOff>
      <xdr:row>32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19</xdr:row>
      <xdr:rowOff>28575</xdr:rowOff>
    </xdr:from>
    <xdr:to>
      <xdr:col>10</xdr:col>
      <xdr:colOff>590550</xdr:colOff>
      <xdr:row>33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>
      <selection activeCell="D9" sqref="D9"/>
    </sheetView>
  </sheetViews>
  <sheetFormatPr baseColWidth="10" defaultRowHeight="15" x14ac:dyDescent="0.25"/>
  <sheetData>
    <row r="2" spans="1:14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6</v>
      </c>
      <c r="J2" t="s">
        <v>11</v>
      </c>
      <c r="K2" t="s">
        <v>7</v>
      </c>
      <c r="L2" t="s">
        <v>8</v>
      </c>
      <c r="M2" t="s">
        <v>9</v>
      </c>
    </row>
    <row r="3" spans="1:14" x14ac:dyDescent="0.25">
      <c r="A3">
        <v>2010</v>
      </c>
      <c r="B3">
        <v>42</v>
      </c>
      <c r="C3">
        <v>44</v>
      </c>
      <c r="D3">
        <v>39</v>
      </c>
      <c r="E3">
        <v>36</v>
      </c>
      <c r="F3">
        <v>36</v>
      </c>
      <c r="G3">
        <v>36</v>
      </c>
      <c r="H3">
        <v>36</v>
      </c>
      <c r="I3">
        <v>36</v>
      </c>
      <c r="J3">
        <v>46</v>
      </c>
      <c r="K3">
        <v>48</v>
      </c>
      <c r="L3">
        <v>52</v>
      </c>
      <c r="M3">
        <v>53</v>
      </c>
    </row>
    <row r="4" spans="1:14" x14ac:dyDescent="0.25">
      <c r="A4">
        <v>2011</v>
      </c>
      <c r="B4">
        <v>39</v>
      </c>
      <c r="C4">
        <v>40</v>
      </c>
      <c r="D4">
        <v>37</v>
      </c>
      <c r="E4">
        <v>34</v>
      </c>
      <c r="F4">
        <v>34</v>
      </c>
      <c r="G4">
        <v>34</v>
      </c>
      <c r="H4">
        <v>34</v>
      </c>
      <c r="I4">
        <v>34</v>
      </c>
      <c r="J4">
        <v>44</v>
      </c>
      <c r="K4">
        <v>47</v>
      </c>
      <c r="L4">
        <v>50</v>
      </c>
      <c r="M4">
        <v>51</v>
      </c>
    </row>
    <row r="5" spans="1:14" x14ac:dyDescent="0.25">
      <c r="A5">
        <v>2012</v>
      </c>
      <c r="B5">
        <v>37</v>
      </c>
      <c r="C5">
        <v>39</v>
      </c>
      <c r="D5">
        <v>36</v>
      </c>
      <c r="E5">
        <v>33</v>
      </c>
      <c r="F5">
        <v>32</v>
      </c>
      <c r="G5">
        <v>33</v>
      </c>
      <c r="H5">
        <v>33</v>
      </c>
      <c r="I5">
        <v>33</v>
      </c>
      <c r="J5">
        <v>42</v>
      </c>
      <c r="K5">
        <v>46</v>
      </c>
      <c r="L5">
        <v>49</v>
      </c>
      <c r="M5">
        <v>50</v>
      </c>
    </row>
    <row r="6" spans="1:14" x14ac:dyDescent="0.25">
      <c r="A6">
        <v>2013</v>
      </c>
      <c r="B6">
        <v>36</v>
      </c>
      <c r="C6">
        <v>38</v>
      </c>
      <c r="D6">
        <v>35</v>
      </c>
      <c r="E6">
        <v>32</v>
      </c>
      <c r="F6">
        <v>30</v>
      </c>
      <c r="G6">
        <v>31</v>
      </c>
      <c r="H6">
        <v>31</v>
      </c>
      <c r="I6">
        <v>33</v>
      </c>
      <c r="J6">
        <v>42</v>
      </c>
      <c r="K6">
        <v>45</v>
      </c>
      <c r="L6">
        <v>49</v>
      </c>
      <c r="M6">
        <v>50</v>
      </c>
    </row>
    <row r="7" spans="1:14" x14ac:dyDescent="0.25">
      <c r="A7">
        <v>2014</v>
      </c>
      <c r="B7">
        <v>36</v>
      </c>
      <c r="C7">
        <v>36</v>
      </c>
      <c r="D7">
        <v>33</v>
      </c>
      <c r="E7">
        <v>30</v>
      </c>
      <c r="F7">
        <v>30</v>
      </c>
      <c r="G7">
        <v>29</v>
      </c>
      <c r="H7">
        <v>29</v>
      </c>
      <c r="I7">
        <v>29</v>
      </c>
      <c r="J7">
        <v>41</v>
      </c>
      <c r="K7">
        <v>44</v>
      </c>
      <c r="L7">
        <v>48</v>
      </c>
      <c r="M7">
        <v>49</v>
      </c>
    </row>
    <row r="8" spans="1:14" x14ac:dyDescent="0.25">
      <c r="A8">
        <v>2015</v>
      </c>
      <c r="B8">
        <v>32</v>
      </c>
      <c r="C8">
        <v>33</v>
      </c>
      <c r="D8">
        <v>30</v>
      </c>
      <c r="E8">
        <v>27</v>
      </c>
      <c r="F8">
        <v>27</v>
      </c>
      <c r="G8">
        <v>27</v>
      </c>
      <c r="H8">
        <v>28</v>
      </c>
      <c r="I8">
        <v>28</v>
      </c>
      <c r="J8">
        <v>35</v>
      </c>
      <c r="K8">
        <v>37</v>
      </c>
      <c r="L8">
        <v>39</v>
      </c>
      <c r="M8">
        <v>40</v>
      </c>
    </row>
    <row r="9" spans="1:14" x14ac:dyDescent="0.25">
      <c r="A9">
        <v>2016</v>
      </c>
      <c r="B9">
        <v>24</v>
      </c>
      <c r="C9">
        <v>26</v>
      </c>
      <c r="D9">
        <v>23</v>
      </c>
      <c r="E9">
        <v>20</v>
      </c>
      <c r="F9">
        <v>20</v>
      </c>
      <c r="G9">
        <v>20</v>
      </c>
      <c r="H9">
        <v>20</v>
      </c>
      <c r="I9">
        <v>20</v>
      </c>
      <c r="J9">
        <v>30</v>
      </c>
      <c r="K9">
        <v>34</v>
      </c>
      <c r="L9">
        <v>37</v>
      </c>
      <c r="M9">
        <v>38</v>
      </c>
    </row>
    <row r="12" spans="1:14" x14ac:dyDescent="0.25">
      <c r="C12" t="s">
        <v>0</v>
      </c>
      <c r="D12" t="s">
        <v>1</v>
      </c>
      <c r="E12" t="s">
        <v>2</v>
      </c>
      <c r="F12" t="s">
        <v>3</v>
      </c>
      <c r="G12" t="s">
        <v>4</v>
      </c>
      <c r="H12" t="s">
        <v>5</v>
      </c>
      <c r="I12" t="s">
        <v>10</v>
      </c>
      <c r="J12" t="s">
        <v>6</v>
      </c>
      <c r="K12" t="s">
        <v>12</v>
      </c>
      <c r="L12" t="s">
        <v>13</v>
      </c>
      <c r="M12" t="s">
        <v>14</v>
      </c>
      <c r="N12" t="s">
        <v>15</v>
      </c>
    </row>
    <row r="13" spans="1:14" x14ac:dyDescent="0.25">
      <c r="B13" t="s">
        <v>16</v>
      </c>
      <c r="C13">
        <v>39</v>
      </c>
      <c r="D13">
        <v>40</v>
      </c>
      <c r="E13">
        <v>37</v>
      </c>
      <c r="F13">
        <v>34</v>
      </c>
      <c r="G13">
        <v>34</v>
      </c>
      <c r="H13">
        <v>34</v>
      </c>
      <c r="I13">
        <v>34</v>
      </c>
      <c r="J13">
        <v>34</v>
      </c>
      <c r="K13">
        <v>44</v>
      </c>
      <c r="L13">
        <v>47</v>
      </c>
      <c r="M13">
        <v>50</v>
      </c>
      <c r="N13">
        <v>51</v>
      </c>
    </row>
    <row r="14" spans="1:14" x14ac:dyDescent="0.25">
      <c r="B14" t="s">
        <v>17</v>
      </c>
      <c r="C14">
        <v>36</v>
      </c>
      <c r="D14">
        <v>38</v>
      </c>
      <c r="E14">
        <v>35</v>
      </c>
      <c r="F14">
        <v>32</v>
      </c>
      <c r="G14">
        <v>30</v>
      </c>
      <c r="H14">
        <v>31</v>
      </c>
      <c r="I14">
        <v>31</v>
      </c>
      <c r="J14">
        <v>33</v>
      </c>
      <c r="K14">
        <v>42</v>
      </c>
      <c r="L14">
        <v>45</v>
      </c>
      <c r="M14">
        <v>49</v>
      </c>
      <c r="N14">
        <v>50</v>
      </c>
    </row>
    <row r="15" spans="1:14" x14ac:dyDescent="0.25">
      <c r="B15" t="s">
        <v>18</v>
      </c>
      <c r="C15">
        <v>32</v>
      </c>
      <c r="D15">
        <v>33</v>
      </c>
      <c r="E15">
        <v>30</v>
      </c>
      <c r="F15">
        <v>27</v>
      </c>
      <c r="G15">
        <v>27</v>
      </c>
      <c r="H15">
        <v>27</v>
      </c>
      <c r="I15">
        <v>27</v>
      </c>
      <c r="J15">
        <v>28</v>
      </c>
      <c r="K15">
        <v>35</v>
      </c>
      <c r="L15">
        <v>37</v>
      </c>
      <c r="M15">
        <v>39</v>
      </c>
      <c r="N15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7"/>
  <sheetViews>
    <sheetView topLeftCell="A10" workbookViewId="0">
      <selection activeCell="D25" sqref="D25"/>
    </sheetView>
  </sheetViews>
  <sheetFormatPr baseColWidth="10" defaultRowHeight="15" x14ac:dyDescent="0.25"/>
  <sheetData>
    <row r="4" spans="1:13" x14ac:dyDescent="0.25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10</v>
      </c>
      <c r="I4" t="s">
        <v>6</v>
      </c>
      <c r="J4" t="s">
        <v>12</v>
      </c>
      <c r="K4" s="1" t="s">
        <v>13</v>
      </c>
      <c r="L4" s="1" t="s">
        <v>8</v>
      </c>
      <c r="M4" s="1" t="s">
        <v>9</v>
      </c>
    </row>
    <row r="5" spans="1:13" x14ac:dyDescent="0.25">
      <c r="B5">
        <v>32</v>
      </c>
      <c r="C5">
        <v>33</v>
      </c>
      <c r="D5">
        <v>30</v>
      </c>
      <c r="E5">
        <v>27</v>
      </c>
      <c r="F5">
        <v>27</v>
      </c>
      <c r="G5">
        <v>27</v>
      </c>
      <c r="H5">
        <v>27</v>
      </c>
      <c r="I5">
        <v>28</v>
      </c>
      <c r="J5">
        <v>35</v>
      </c>
      <c r="K5" s="2">
        <v>37</v>
      </c>
      <c r="L5" s="2">
        <v>39</v>
      </c>
      <c r="M5" s="2">
        <v>40</v>
      </c>
    </row>
    <row r="6" spans="1:13" x14ac:dyDescent="0.25">
      <c r="B6">
        <v>24</v>
      </c>
      <c r="C6">
        <v>26</v>
      </c>
      <c r="D6">
        <v>23</v>
      </c>
      <c r="E6">
        <v>20</v>
      </c>
      <c r="F6">
        <v>20</v>
      </c>
      <c r="G6">
        <v>20</v>
      </c>
      <c r="H6">
        <v>20</v>
      </c>
      <c r="I6">
        <v>20</v>
      </c>
      <c r="J6">
        <v>30</v>
      </c>
      <c r="K6" s="2">
        <v>34</v>
      </c>
      <c r="L6" s="2">
        <v>37</v>
      </c>
      <c r="M6" s="2">
        <v>38</v>
      </c>
    </row>
    <row r="7" spans="1:13" x14ac:dyDescent="0.25">
      <c r="B7">
        <v>36</v>
      </c>
      <c r="C7">
        <v>36</v>
      </c>
      <c r="D7">
        <v>33</v>
      </c>
      <c r="E7">
        <v>30</v>
      </c>
      <c r="F7">
        <v>30</v>
      </c>
      <c r="G7">
        <v>29</v>
      </c>
      <c r="H7">
        <v>29</v>
      </c>
      <c r="I7">
        <v>29</v>
      </c>
      <c r="J7">
        <v>42</v>
      </c>
      <c r="K7" s="2">
        <v>45</v>
      </c>
      <c r="L7" s="2">
        <v>48</v>
      </c>
      <c r="M7" s="2">
        <v>49</v>
      </c>
    </row>
    <row r="8" spans="1:13" x14ac:dyDescent="0.25">
      <c r="B8">
        <v>36</v>
      </c>
      <c r="C8">
        <v>39</v>
      </c>
      <c r="D8">
        <v>36</v>
      </c>
      <c r="E8">
        <v>33</v>
      </c>
      <c r="F8">
        <v>32</v>
      </c>
      <c r="G8">
        <v>33</v>
      </c>
      <c r="H8">
        <v>33</v>
      </c>
      <c r="I8">
        <v>33</v>
      </c>
      <c r="J8">
        <v>42</v>
      </c>
      <c r="K8" s="2">
        <v>46</v>
      </c>
      <c r="L8" s="2">
        <v>49</v>
      </c>
      <c r="M8" s="2">
        <v>50</v>
      </c>
    </row>
    <row r="9" spans="1:13" x14ac:dyDescent="0.25">
      <c r="B9">
        <v>37</v>
      </c>
      <c r="C9">
        <v>40</v>
      </c>
      <c r="D9">
        <v>37</v>
      </c>
      <c r="E9">
        <v>34</v>
      </c>
      <c r="F9">
        <v>34</v>
      </c>
      <c r="G9">
        <v>34</v>
      </c>
      <c r="H9">
        <v>34</v>
      </c>
      <c r="I9">
        <v>34</v>
      </c>
      <c r="J9">
        <v>44</v>
      </c>
      <c r="K9" s="2">
        <v>47</v>
      </c>
      <c r="L9" s="2">
        <v>49</v>
      </c>
      <c r="M9" s="2">
        <v>50</v>
      </c>
    </row>
    <row r="10" spans="1:13" x14ac:dyDescent="0.25">
      <c r="B10">
        <v>39</v>
      </c>
      <c r="C10">
        <v>38</v>
      </c>
      <c r="D10">
        <v>35</v>
      </c>
      <c r="E10">
        <v>32</v>
      </c>
      <c r="F10">
        <v>30</v>
      </c>
      <c r="G10">
        <v>31</v>
      </c>
      <c r="H10">
        <v>31</v>
      </c>
      <c r="I10">
        <v>33</v>
      </c>
      <c r="J10">
        <v>41</v>
      </c>
      <c r="K10" s="2">
        <v>44</v>
      </c>
      <c r="L10" s="2">
        <v>50</v>
      </c>
      <c r="M10" s="2">
        <v>51</v>
      </c>
    </row>
    <row r="11" spans="1:13" x14ac:dyDescent="0.25">
      <c r="B11">
        <v>42</v>
      </c>
      <c r="C11">
        <v>44</v>
      </c>
      <c r="D11">
        <v>39</v>
      </c>
      <c r="E11">
        <v>36</v>
      </c>
      <c r="F11">
        <v>36</v>
      </c>
      <c r="G11">
        <v>36</v>
      </c>
      <c r="H11">
        <v>36</v>
      </c>
      <c r="I11">
        <v>36</v>
      </c>
      <c r="J11">
        <v>46</v>
      </c>
      <c r="K11" s="2">
        <v>48</v>
      </c>
      <c r="L11" s="2">
        <v>52</v>
      </c>
      <c r="M11" s="2">
        <v>53</v>
      </c>
    </row>
    <row r="15" spans="1:13" x14ac:dyDescent="0.25">
      <c r="A15" t="s">
        <v>23</v>
      </c>
      <c r="B15">
        <f>_xlfn.PERCENTILE.EXC(B5:B11,0.75)</f>
        <v>39</v>
      </c>
      <c r="C15">
        <f t="shared" ref="C15:M15" si="0">_xlfn.PERCENTILE.EXC(C5:C11,0.75)</f>
        <v>40</v>
      </c>
      <c r="D15">
        <f t="shared" si="0"/>
        <v>37</v>
      </c>
      <c r="E15">
        <f t="shared" si="0"/>
        <v>34</v>
      </c>
      <c r="F15">
        <f t="shared" si="0"/>
        <v>34</v>
      </c>
      <c r="G15">
        <f t="shared" si="0"/>
        <v>34</v>
      </c>
      <c r="H15">
        <f t="shared" si="0"/>
        <v>34</v>
      </c>
      <c r="I15">
        <f t="shared" si="0"/>
        <v>34</v>
      </c>
      <c r="J15">
        <f t="shared" si="0"/>
        <v>44</v>
      </c>
      <c r="K15">
        <f t="shared" si="0"/>
        <v>47</v>
      </c>
      <c r="L15">
        <f t="shared" si="0"/>
        <v>50</v>
      </c>
      <c r="M15">
        <f t="shared" si="0"/>
        <v>51</v>
      </c>
    </row>
    <row r="16" spans="1:13" x14ac:dyDescent="0.25">
      <c r="A16" t="s">
        <v>24</v>
      </c>
      <c r="B16">
        <f>_xlfn.PERCENTILE.EXC(B5:B11,0.5)</f>
        <v>36</v>
      </c>
      <c r="C16">
        <f t="shared" ref="C16:M16" si="1">_xlfn.PERCENTILE.EXC(C5:C11,0.5)</f>
        <v>38</v>
      </c>
      <c r="D16">
        <f t="shared" si="1"/>
        <v>35</v>
      </c>
      <c r="E16">
        <f t="shared" si="1"/>
        <v>32</v>
      </c>
      <c r="F16">
        <f t="shared" si="1"/>
        <v>30</v>
      </c>
      <c r="G16">
        <f t="shared" si="1"/>
        <v>31</v>
      </c>
      <c r="H16">
        <f t="shared" si="1"/>
        <v>31</v>
      </c>
      <c r="I16">
        <f t="shared" si="1"/>
        <v>33</v>
      </c>
      <c r="J16">
        <f t="shared" si="1"/>
        <v>42</v>
      </c>
      <c r="K16">
        <f t="shared" si="1"/>
        <v>45</v>
      </c>
      <c r="L16">
        <f t="shared" si="1"/>
        <v>49</v>
      </c>
      <c r="M16">
        <f t="shared" si="1"/>
        <v>50</v>
      </c>
    </row>
    <row r="17" spans="1:13" x14ac:dyDescent="0.25">
      <c r="A17" t="s">
        <v>25</v>
      </c>
      <c r="B17">
        <f>_xlfn.PERCENTILE.EXC(B5:B11,0.25)</f>
        <v>32</v>
      </c>
      <c r="C17">
        <f t="shared" ref="C17:M17" si="2">_xlfn.PERCENTILE.EXC(C5:C11,0.25)</f>
        <v>33</v>
      </c>
      <c r="D17">
        <f t="shared" si="2"/>
        <v>30</v>
      </c>
      <c r="E17">
        <f t="shared" si="2"/>
        <v>27</v>
      </c>
      <c r="F17">
        <f t="shared" si="2"/>
        <v>27</v>
      </c>
      <c r="G17">
        <f t="shared" si="2"/>
        <v>27</v>
      </c>
      <c r="H17">
        <f t="shared" si="2"/>
        <v>27</v>
      </c>
      <c r="I17">
        <f t="shared" si="2"/>
        <v>28</v>
      </c>
      <c r="J17">
        <f t="shared" si="2"/>
        <v>35</v>
      </c>
      <c r="K17">
        <f t="shared" si="2"/>
        <v>37</v>
      </c>
      <c r="L17">
        <f t="shared" si="2"/>
        <v>39</v>
      </c>
      <c r="M17">
        <f t="shared" si="2"/>
        <v>40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A17"/>
  <sheetViews>
    <sheetView tabSelected="1" topLeftCell="A16" workbookViewId="0">
      <selection activeCell="BA17" sqref="B15:BA17"/>
    </sheetView>
  </sheetViews>
  <sheetFormatPr baseColWidth="10" defaultRowHeight="15" x14ac:dyDescent="0.25"/>
  <cols>
    <col min="1" max="1" width="13" customWidth="1"/>
  </cols>
  <sheetData>
    <row r="4" spans="1:53" x14ac:dyDescent="0.25">
      <c r="A4" t="s">
        <v>19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>
        <v>23</v>
      </c>
      <c r="Y4">
        <v>24</v>
      </c>
      <c r="Z4">
        <v>25</v>
      </c>
      <c r="AA4">
        <v>26</v>
      </c>
      <c r="AB4">
        <v>27</v>
      </c>
      <c r="AC4">
        <v>28</v>
      </c>
      <c r="AD4">
        <v>29</v>
      </c>
      <c r="AE4">
        <v>30</v>
      </c>
      <c r="AF4">
        <v>31</v>
      </c>
      <c r="AG4">
        <v>32</v>
      </c>
      <c r="AH4">
        <v>33</v>
      </c>
      <c r="AI4">
        <v>34</v>
      </c>
      <c r="AJ4">
        <v>35</v>
      </c>
      <c r="AK4">
        <v>36</v>
      </c>
      <c r="AL4">
        <v>37</v>
      </c>
      <c r="AM4">
        <v>38</v>
      </c>
      <c r="AN4">
        <v>39</v>
      </c>
      <c r="AO4">
        <v>40</v>
      </c>
      <c r="AP4">
        <v>41</v>
      </c>
      <c r="AQ4">
        <v>42</v>
      </c>
      <c r="AR4">
        <v>43</v>
      </c>
      <c r="AS4">
        <v>44</v>
      </c>
      <c r="AT4">
        <v>45</v>
      </c>
      <c r="AU4">
        <v>46</v>
      </c>
      <c r="AV4">
        <v>47</v>
      </c>
      <c r="AW4">
        <v>48</v>
      </c>
      <c r="AX4">
        <v>49</v>
      </c>
      <c r="AY4">
        <v>50</v>
      </c>
      <c r="AZ4">
        <v>51</v>
      </c>
      <c r="BA4">
        <v>52</v>
      </c>
    </row>
    <row r="5" spans="1:53" x14ac:dyDescent="0.25">
      <c r="A5">
        <v>2010</v>
      </c>
      <c r="B5">
        <v>32</v>
      </c>
      <c r="C5">
        <v>33</v>
      </c>
      <c r="D5">
        <v>30</v>
      </c>
      <c r="E5">
        <v>27</v>
      </c>
      <c r="F5">
        <v>27</v>
      </c>
      <c r="G5">
        <v>27</v>
      </c>
      <c r="H5">
        <v>27</v>
      </c>
      <c r="I5">
        <v>28</v>
      </c>
      <c r="J5">
        <v>35</v>
      </c>
      <c r="K5">
        <v>37</v>
      </c>
      <c r="L5">
        <v>39</v>
      </c>
      <c r="M5">
        <v>40</v>
      </c>
      <c r="N5">
        <v>41</v>
      </c>
      <c r="O5">
        <v>42</v>
      </c>
      <c r="P5">
        <v>42</v>
      </c>
      <c r="Q5">
        <v>42</v>
      </c>
      <c r="R5">
        <v>41</v>
      </c>
      <c r="S5">
        <v>41</v>
      </c>
      <c r="T5">
        <v>41</v>
      </c>
      <c r="U5">
        <v>40</v>
      </c>
      <c r="V5">
        <v>40</v>
      </c>
      <c r="W5">
        <v>40</v>
      </c>
      <c r="X5">
        <v>40</v>
      </c>
      <c r="Y5">
        <v>39</v>
      </c>
      <c r="Z5">
        <v>39</v>
      </c>
      <c r="AA5">
        <v>38</v>
      </c>
      <c r="AB5">
        <v>37</v>
      </c>
      <c r="AC5">
        <v>32</v>
      </c>
      <c r="AD5">
        <v>33</v>
      </c>
      <c r="AE5">
        <v>30</v>
      </c>
      <c r="AF5">
        <v>27</v>
      </c>
      <c r="AG5">
        <v>27</v>
      </c>
      <c r="AH5">
        <v>27</v>
      </c>
      <c r="AI5">
        <v>27</v>
      </c>
      <c r="AJ5">
        <v>28</v>
      </c>
      <c r="AK5">
        <v>35</v>
      </c>
      <c r="AL5">
        <v>37</v>
      </c>
      <c r="AM5">
        <v>39</v>
      </c>
      <c r="AN5">
        <v>40</v>
      </c>
      <c r="AO5">
        <v>41</v>
      </c>
      <c r="AP5">
        <v>42</v>
      </c>
      <c r="AQ5">
        <v>42</v>
      </c>
      <c r="AR5">
        <v>42</v>
      </c>
      <c r="AS5">
        <v>41</v>
      </c>
      <c r="AT5">
        <v>41</v>
      </c>
      <c r="AU5">
        <v>41</v>
      </c>
      <c r="AV5">
        <v>40</v>
      </c>
      <c r="AW5">
        <v>40</v>
      </c>
      <c r="AX5">
        <v>40</v>
      </c>
      <c r="AY5">
        <v>40</v>
      </c>
      <c r="AZ5">
        <v>39</v>
      </c>
      <c r="BA5">
        <v>39</v>
      </c>
    </row>
    <row r="6" spans="1:53" x14ac:dyDescent="0.25">
      <c r="A6">
        <v>2011</v>
      </c>
      <c r="B6">
        <v>24</v>
      </c>
      <c r="C6">
        <v>26</v>
      </c>
      <c r="D6">
        <v>23</v>
      </c>
      <c r="E6">
        <v>20</v>
      </c>
      <c r="F6">
        <v>20</v>
      </c>
      <c r="G6">
        <v>20</v>
      </c>
      <c r="H6">
        <v>20</v>
      </c>
      <c r="I6">
        <v>20</v>
      </c>
      <c r="J6">
        <v>30</v>
      </c>
      <c r="K6">
        <v>34</v>
      </c>
      <c r="L6">
        <v>37</v>
      </c>
      <c r="M6">
        <v>38</v>
      </c>
      <c r="N6">
        <v>39</v>
      </c>
      <c r="O6">
        <v>40</v>
      </c>
      <c r="P6">
        <v>40</v>
      </c>
      <c r="Q6">
        <v>40</v>
      </c>
      <c r="R6">
        <v>40</v>
      </c>
      <c r="S6">
        <v>40</v>
      </c>
      <c r="T6">
        <v>40</v>
      </c>
      <c r="U6">
        <v>39</v>
      </c>
      <c r="V6">
        <v>39</v>
      </c>
      <c r="W6">
        <v>39</v>
      </c>
      <c r="X6">
        <v>39</v>
      </c>
      <c r="Y6">
        <v>39</v>
      </c>
      <c r="Z6">
        <v>39</v>
      </c>
      <c r="AA6">
        <v>38</v>
      </c>
      <c r="AB6">
        <v>37</v>
      </c>
      <c r="AC6">
        <v>24</v>
      </c>
      <c r="AD6">
        <v>26</v>
      </c>
      <c r="AE6">
        <v>23</v>
      </c>
      <c r="AF6">
        <v>20</v>
      </c>
      <c r="AG6">
        <v>20</v>
      </c>
      <c r="AH6">
        <v>20</v>
      </c>
      <c r="AI6">
        <v>20</v>
      </c>
      <c r="AJ6">
        <v>20</v>
      </c>
      <c r="AK6">
        <v>30</v>
      </c>
      <c r="AL6">
        <v>34</v>
      </c>
      <c r="AM6">
        <v>37</v>
      </c>
      <c r="AN6">
        <v>38</v>
      </c>
      <c r="AO6">
        <v>39</v>
      </c>
      <c r="AP6">
        <v>40</v>
      </c>
      <c r="AQ6">
        <v>40</v>
      </c>
      <c r="AR6">
        <v>40</v>
      </c>
      <c r="AS6">
        <v>40</v>
      </c>
      <c r="AT6">
        <v>40</v>
      </c>
      <c r="AU6">
        <v>40</v>
      </c>
      <c r="AV6">
        <v>39</v>
      </c>
      <c r="AW6">
        <v>39</v>
      </c>
      <c r="AX6">
        <v>39</v>
      </c>
      <c r="AY6">
        <v>39</v>
      </c>
      <c r="AZ6">
        <v>39</v>
      </c>
      <c r="BA6">
        <v>39</v>
      </c>
    </row>
    <row r="7" spans="1:53" x14ac:dyDescent="0.25">
      <c r="A7">
        <v>2012</v>
      </c>
      <c r="B7">
        <v>36</v>
      </c>
      <c r="C7">
        <v>36</v>
      </c>
      <c r="D7">
        <v>33</v>
      </c>
      <c r="E7">
        <v>30</v>
      </c>
      <c r="F7">
        <v>30</v>
      </c>
      <c r="G7">
        <v>29</v>
      </c>
      <c r="H7">
        <v>29</v>
      </c>
      <c r="I7">
        <v>29</v>
      </c>
      <c r="J7">
        <v>42</v>
      </c>
      <c r="K7">
        <v>45</v>
      </c>
      <c r="L7">
        <v>48</v>
      </c>
      <c r="M7">
        <v>49</v>
      </c>
      <c r="N7">
        <v>50</v>
      </c>
      <c r="O7">
        <v>51</v>
      </c>
      <c r="P7">
        <v>51</v>
      </c>
      <c r="Q7">
        <v>51</v>
      </c>
      <c r="R7">
        <v>51</v>
      </c>
      <c r="S7">
        <v>51</v>
      </c>
      <c r="T7">
        <v>51</v>
      </c>
      <c r="U7">
        <v>50</v>
      </c>
      <c r="V7">
        <v>49</v>
      </c>
      <c r="W7">
        <v>49</v>
      </c>
      <c r="X7">
        <v>49</v>
      </c>
      <c r="Y7">
        <v>49</v>
      </c>
      <c r="Z7">
        <v>49</v>
      </c>
      <c r="AA7">
        <v>48</v>
      </c>
      <c r="AB7">
        <v>47</v>
      </c>
      <c r="AC7">
        <v>36</v>
      </c>
      <c r="AD7">
        <v>36</v>
      </c>
      <c r="AE7">
        <v>33</v>
      </c>
      <c r="AF7">
        <v>30</v>
      </c>
      <c r="AG7">
        <v>30</v>
      </c>
      <c r="AH7">
        <v>29</v>
      </c>
      <c r="AI7">
        <v>29</v>
      </c>
      <c r="AJ7">
        <v>29</v>
      </c>
      <c r="AK7">
        <v>42</v>
      </c>
      <c r="AL7">
        <v>45</v>
      </c>
      <c r="AM7">
        <v>48</v>
      </c>
      <c r="AN7">
        <v>49</v>
      </c>
      <c r="AO7">
        <v>50</v>
      </c>
      <c r="AP7">
        <v>51</v>
      </c>
      <c r="AQ7">
        <v>51</v>
      </c>
      <c r="AR7">
        <v>51</v>
      </c>
      <c r="AS7">
        <v>51</v>
      </c>
      <c r="AT7">
        <v>51</v>
      </c>
      <c r="AU7">
        <v>51</v>
      </c>
      <c r="AV7">
        <v>37</v>
      </c>
      <c r="AW7">
        <v>24</v>
      </c>
      <c r="AX7">
        <v>26</v>
      </c>
      <c r="AY7">
        <v>23</v>
      </c>
      <c r="AZ7">
        <v>20</v>
      </c>
      <c r="BA7">
        <v>20</v>
      </c>
    </row>
    <row r="8" spans="1:53" x14ac:dyDescent="0.25">
      <c r="A8">
        <v>2013</v>
      </c>
      <c r="B8">
        <v>36</v>
      </c>
      <c r="C8">
        <v>39</v>
      </c>
      <c r="D8">
        <v>36</v>
      </c>
      <c r="E8">
        <v>33</v>
      </c>
      <c r="F8">
        <v>32</v>
      </c>
      <c r="G8">
        <v>33</v>
      </c>
      <c r="H8">
        <v>33</v>
      </c>
      <c r="I8">
        <v>33</v>
      </c>
      <c r="J8">
        <v>42</v>
      </c>
      <c r="K8">
        <v>46</v>
      </c>
      <c r="L8">
        <v>49</v>
      </c>
      <c r="M8">
        <v>50</v>
      </c>
      <c r="N8">
        <v>51</v>
      </c>
      <c r="O8">
        <v>52</v>
      </c>
      <c r="P8">
        <v>52</v>
      </c>
      <c r="Q8">
        <v>52</v>
      </c>
      <c r="R8">
        <v>52</v>
      </c>
      <c r="S8">
        <v>52</v>
      </c>
      <c r="T8">
        <v>52</v>
      </c>
      <c r="U8">
        <v>52</v>
      </c>
      <c r="V8">
        <v>52</v>
      </c>
      <c r="W8">
        <v>52</v>
      </c>
      <c r="X8">
        <v>52</v>
      </c>
      <c r="Y8">
        <v>52</v>
      </c>
      <c r="Z8">
        <v>52</v>
      </c>
      <c r="AA8">
        <v>51</v>
      </c>
      <c r="AB8">
        <v>50</v>
      </c>
      <c r="AC8">
        <v>36</v>
      </c>
      <c r="AD8">
        <v>39</v>
      </c>
      <c r="AE8">
        <v>36</v>
      </c>
      <c r="AF8">
        <v>33</v>
      </c>
      <c r="AG8">
        <v>32</v>
      </c>
      <c r="AH8">
        <v>33</v>
      </c>
      <c r="AI8">
        <v>33</v>
      </c>
      <c r="AJ8">
        <v>33</v>
      </c>
      <c r="AK8">
        <v>42</v>
      </c>
      <c r="AL8">
        <v>46</v>
      </c>
      <c r="AM8">
        <v>49</v>
      </c>
      <c r="AN8">
        <v>50</v>
      </c>
      <c r="AO8">
        <v>51</v>
      </c>
      <c r="AP8">
        <v>52</v>
      </c>
      <c r="AQ8">
        <v>52</v>
      </c>
      <c r="AR8">
        <v>52</v>
      </c>
      <c r="AS8">
        <v>52</v>
      </c>
      <c r="AT8">
        <v>52</v>
      </c>
      <c r="AU8">
        <v>52</v>
      </c>
      <c r="AV8">
        <v>47</v>
      </c>
      <c r="AW8">
        <v>36</v>
      </c>
      <c r="AX8">
        <v>36</v>
      </c>
      <c r="AY8">
        <v>33</v>
      </c>
      <c r="AZ8">
        <v>30</v>
      </c>
      <c r="BA8">
        <v>30</v>
      </c>
    </row>
    <row r="9" spans="1:53" x14ac:dyDescent="0.25">
      <c r="A9">
        <v>2014</v>
      </c>
      <c r="B9">
        <v>37</v>
      </c>
      <c r="C9">
        <v>40</v>
      </c>
      <c r="D9">
        <v>37</v>
      </c>
      <c r="E9">
        <v>34</v>
      </c>
      <c r="F9">
        <v>34</v>
      </c>
      <c r="G9">
        <v>34</v>
      </c>
      <c r="H9">
        <v>34</v>
      </c>
      <c r="I9">
        <v>34</v>
      </c>
      <c r="J9">
        <v>44</v>
      </c>
      <c r="K9">
        <v>47</v>
      </c>
      <c r="L9">
        <v>49</v>
      </c>
      <c r="M9">
        <v>50</v>
      </c>
      <c r="N9">
        <v>51</v>
      </c>
      <c r="O9">
        <v>52</v>
      </c>
      <c r="P9">
        <v>52</v>
      </c>
      <c r="Q9">
        <v>52</v>
      </c>
      <c r="R9">
        <v>50</v>
      </c>
      <c r="S9">
        <v>50</v>
      </c>
      <c r="T9">
        <v>50</v>
      </c>
      <c r="U9">
        <v>49</v>
      </c>
      <c r="V9">
        <v>48</v>
      </c>
      <c r="W9">
        <v>48</v>
      </c>
      <c r="X9">
        <v>48</v>
      </c>
      <c r="Y9">
        <v>48</v>
      </c>
      <c r="Z9">
        <v>48</v>
      </c>
      <c r="AA9">
        <v>47</v>
      </c>
      <c r="AB9">
        <v>46</v>
      </c>
      <c r="AC9">
        <v>37</v>
      </c>
      <c r="AD9">
        <v>40</v>
      </c>
      <c r="AE9">
        <v>37</v>
      </c>
      <c r="AF9">
        <v>34</v>
      </c>
      <c r="AG9">
        <v>34</v>
      </c>
      <c r="AH9">
        <v>34</v>
      </c>
      <c r="AI9">
        <v>34</v>
      </c>
      <c r="AJ9">
        <v>34</v>
      </c>
      <c r="AK9">
        <v>44</v>
      </c>
      <c r="AL9">
        <v>47</v>
      </c>
      <c r="AM9">
        <v>49</v>
      </c>
      <c r="AN9">
        <v>50</v>
      </c>
      <c r="AO9">
        <v>51</v>
      </c>
      <c r="AP9">
        <v>52</v>
      </c>
      <c r="AQ9">
        <v>52</v>
      </c>
      <c r="AR9">
        <v>52</v>
      </c>
      <c r="AS9">
        <v>50</v>
      </c>
      <c r="AT9">
        <v>50</v>
      </c>
      <c r="AU9">
        <v>50</v>
      </c>
      <c r="AV9">
        <v>50</v>
      </c>
      <c r="AW9">
        <v>36</v>
      </c>
      <c r="AX9">
        <v>39</v>
      </c>
      <c r="AY9">
        <v>36</v>
      </c>
      <c r="AZ9">
        <v>33</v>
      </c>
      <c r="BA9">
        <v>32</v>
      </c>
    </row>
    <row r="10" spans="1:53" x14ac:dyDescent="0.25">
      <c r="A10">
        <v>2015</v>
      </c>
      <c r="B10">
        <v>39</v>
      </c>
      <c r="C10">
        <v>38</v>
      </c>
      <c r="D10">
        <v>35</v>
      </c>
      <c r="E10">
        <v>32</v>
      </c>
      <c r="F10">
        <v>30</v>
      </c>
      <c r="G10">
        <v>31</v>
      </c>
      <c r="H10">
        <v>31</v>
      </c>
      <c r="I10">
        <v>33</v>
      </c>
      <c r="J10">
        <v>41</v>
      </c>
      <c r="K10">
        <v>44</v>
      </c>
      <c r="L10">
        <v>50</v>
      </c>
      <c r="M10">
        <v>51</v>
      </c>
      <c r="N10">
        <v>52</v>
      </c>
      <c r="O10">
        <v>53</v>
      </c>
      <c r="P10">
        <v>53</v>
      </c>
      <c r="Q10">
        <v>53</v>
      </c>
      <c r="R10">
        <v>53</v>
      </c>
      <c r="S10">
        <v>53</v>
      </c>
      <c r="T10">
        <v>53</v>
      </c>
      <c r="U10">
        <v>51</v>
      </c>
      <c r="V10">
        <v>51</v>
      </c>
      <c r="W10">
        <v>51</v>
      </c>
      <c r="X10">
        <v>51</v>
      </c>
      <c r="Y10">
        <v>51</v>
      </c>
      <c r="Z10">
        <v>51</v>
      </c>
      <c r="AA10">
        <v>50</v>
      </c>
      <c r="AB10">
        <v>49</v>
      </c>
      <c r="AC10">
        <v>39</v>
      </c>
      <c r="AD10">
        <v>38</v>
      </c>
      <c r="AE10">
        <v>35</v>
      </c>
      <c r="AF10">
        <v>32</v>
      </c>
      <c r="AG10">
        <v>30</v>
      </c>
      <c r="AH10">
        <v>31</v>
      </c>
      <c r="AI10">
        <v>31</v>
      </c>
      <c r="AJ10">
        <v>33</v>
      </c>
      <c r="AK10">
        <v>41</v>
      </c>
      <c r="AL10">
        <v>44</v>
      </c>
      <c r="AM10">
        <v>50</v>
      </c>
      <c r="AN10">
        <v>51</v>
      </c>
      <c r="AO10">
        <v>52</v>
      </c>
      <c r="AP10">
        <v>53</v>
      </c>
      <c r="AQ10">
        <v>52</v>
      </c>
      <c r="AR10">
        <v>53</v>
      </c>
      <c r="AS10">
        <v>53</v>
      </c>
      <c r="AT10">
        <v>53</v>
      </c>
      <c r="AU10">
        <v>53</v>
      </c>
      <c r="AV10">
        <v>46</v>
      </c>
      <c r="AW10">
        <v>37</v>
      </c>
      <c r="AX10">
        <v>40</v>
      </c>
      <c r="AY10">
        <v>37</v>
      </c>
      <c r="AZ10">
        <v>34</v>
      </c>
      <c r="BA10">
        <v>34</v>
      </c>
    </row>
    <row r="11" spans="1:53" x14ac:dyDescent="0.25">
      <c r="A11">
        <v>2016</v>
      </c>
      <c r="B11">
        <v>42</v>
      </c>
      <c r="C11">
        <v>44</v>
      </c>
      <c r="D11">
        <v>39</v>
      </c>
      <c r="E11">
        <v>36</v>
      </c>
      <c r="F11">
        <v>36</v>
      </c>
      <c r="G11">
        <v>36</v>
      </c>
      <c r="H11">
        <v>36</v>
      </c>
      <c r="I11">
        <v>36</v>
      </c>
      <c r="J11">
        <v>46</v>
      </c>
      <c r="K11">
        <v>48</v>
      </c>
      <c r="L11">
        <v>52</v>
      </c>
      <c r="M11">
        <v>53</v>
      </c>
      <c r="N11">
        <v>54</v>
      </c>
      <c r="O11">
        <v>55</v>
      </c>
      <c r="P11">
        <v>55</v>
      </c>
      <c r="Q11">
        <v>55</v>
      </c>
      <c r="R11">
        <v>55</v>
      </c>
      <c r="S11">
        <v>55</v>
      </c>
      <c r="T11">
        <v>53</v>
      </c>
      <c r="U11">
        <v>51</v>
      </c>
      <c r="V11">
        <v>51</v>
      </c>
      <c r="W11">
        <v>51</v>
      </c>
      <c r="X11">
        <v>51</v>
      </c>
      <c r="Y11">
        <v>52</v>
      </c>
      <c r="Z11">
        <v>52</v>
      </c>
      <c r="AA11">
        <v>51</v>
      </c>
      <c r="AB11">
        <v>50</v>
      </c>
      <c r="AC11">
        <v>42</v>
      </c>
      <c r="AD11">
        <v>44</v>
      </c>
      <c r="AE11">
        <v>39</v>
      </c>
      <c r="AF11">
        <v>36</v>
      </c>
      <c r="AG11">
        <v>36</v>
      </c>
      <c r="AH11">
        <v>36</v>
      </c>
      <c r="AI11">
        <v>36</v>
      </c>
      <c r="AJ11">
        <v>36</v>
      </c>
      <c r="AK11">
        <v>46</v>
      </c>
      <c r="AL11">
        <v>48</v>
      </c>
      <c r="AM11">
        <v>52</v>
      </c>
      <c r="AN11">
        <v>53</v>
      </c>
      <c r="AO11">
        <v>54</v>
      </c>
      <c r="AP11">
        <v>55</v>
      </c>
      <c r="AQ11">
        <v>55</v>
      </c>
      <c r="AR11">
        <v>55</v>
      </c>
      <c r="AS11">
        <v>55</v>
      </c>
      <c r="AT11">
        <v>55</v>
      </c>
      <c r="AU11">
        <v>53</v>
      </c>
      <c r="AV11">
        <v>49</v>
      </c>
      <c r="AW11">
        <v>39</v>
      </c>
      <c r="AX11">
        <v>38</v>
      </c>
      <c r="AY11">
        <v>35</v>
      </c>
      <c r="AZ11">
        <v>32</v>
      </c>
      <c r="BA11">
        <v>30</v>
      </c>
    </row>
    <row r="12" spans="1:53" x14ac:dyDescent="0.25">
      <c r="A12">
        <v>2017</v>
      </c>
      <c r="B12">
        <v>47</v>
      </c>
      <c r="C12">
        <v>45</v>
      </c>
      <c r="D12">
        <v>42</v>
      </c>
      <c r="E12">
        <v>39</v>
      </c>
      <c r="F12">
        <v>39</v>
      </c>
      <c r="G12">
        <v>40</v>
      </c>
      <c r="H12">
        <v>41</v>
      </c>
      <c r="I12">
        <v>41</v>
      </c>
      <c r="J12">
        <v>50</v>
      </c>
      <c r="K12">
        <v>53</v>
      </c>
      <c r="L12">
        <v>54</v>
      </c>
      <c r="M12">
        <v>55</v>
      </c>
      <c r="N12">
        <v>56</v>
      </c>
      <c r="O12">
        <v>57</v>
      </c>
      <c r="P12">
        <v>57</v>
      </c>
      <c r="Q12">
        <v>57</v>
      </c>
      <c r="R12">
        <v>57</v>
      </c>
      <c r="S12">
        <v>57</v>
      </c>
      <c r="T12">
        <v>55</v>
      </c>
      <c r="U12">
        <v>53</v>
      </c>
      <c r="V12">
        <v>53</v>
      </c>
      <c r="W12">
        <v>53</v>
      </c>
      <c r="X12">
        <v>53</v>
      </c>
      <c r="Y12">
        <v>53</v>
      </c>
      <c r="Z12">
        <v>53</v>
      </c>
      <c r="AA12">
        <v>52</v>
      </c>
      <c r="AB12">
        <v>51</v>
      </c>
      <c r="AC12">
        <v>47</v>
      </c>
      <c r="AD12">
        <v>45</v>
      </c>
      <c r="AE12">
        <v>42</v>
      </c>
      <c r="AF12">
        <v>39</v>
      </c>
      <c r="AG12">
        <v>39</v>
      </c>
      <c r="AH12">
        <v>40</v>
      </c>
      <c r="AI12">
        <v>41</v>
      </c>
      <c r="AJ12">
        <v>41</v>
      </c>
      <c r="AK12">
        <v>50</v>
      </c>
      <c r="AL12">
        <v>53</v>
      </c>
      <c r="AM12">
        <v>54</v>
      </c>
      <c r="AN12">
        <v>55</v>
      </c>
      <c r="AO12">
        <v>56</v>
      </c>
      <c r="AP12">
        <v>57</v>
      </c>
      <c r="AQ12">
        <v>57</v>
      </c>
      <c r="AR12">
        <v>57</v>
      </c>
      <c r="AS12">
        <v>57</v>
      </c>
      <c r="AT12">
        <v>57</v>
      </c>
      <c r="AU12">
        <v>55</v>
      </c>
      <c r="AV12">
        <v>50</v>
      </c>
      <c r="AW12">
        <v>42</v>
      </c>
      <c r="AX12">
        <v>44</v>
      </c>
      <c r="AY12">
        <v>39</v>
      </c>
      <c r="AZ12">
        <v>36</v>
      </c>
      <c r="BA12">
        <v>36</v>
      </c>
    </row>
    <row r="15" spans="1:53" x14ac:dyDescent="0.25">
      <c r="A15" t="s">
        <v>20</v>
      </c>
      <c r="B15">
        <f>_xlfn.PERCENTILE.EXC(B5:B12,0.75)</f>
        <v>41.25</v>
      </c>
      <c r="C15">
        <f t="shared" ref="C15:BA15" si="0">_xlfn.PERCENTILE.EXC(C5:C12,0.75)</f>
        <v>43</v>
      </c>
      <c r="D15">
        <f t="shared" si="0"/>
        <v>38.5</v>
      </c>
      <c r="E15">
        <f t="shared" si="0"/>
        <v>35.5</v>
      </c>
      <c r="F15">
        <f t="shared" si="0"/>
        <v>35.5</v>
      </c>
      <c r="G15">
        <f t="shared" si="0"/>
        <v>35.5</v>
      </c>
      <c r="H15">
        <f t="shared" si="0"/>
        <v>35.5</v>
      </c>
      <c r="I15">
        <f t="shared" si="0"/>
        <v>35.5</v>
      </c>
      <c r="J15">
        <f t="shared" si="0"/>
        <v>45.5</v>
      </c>
      <c r="K15">
        <f t="shared" si="0"/>
        <v>47.75</v>
      </c>
      <c r="L15">
        <f t="shared" si="0"/>
        <v>51.5</v>
      </c>
      <c r="M15">
        <f t="shared" si="0"/>
        <v>52.5</v>
      </c>
      <c r="N15">
        <f t="shared" si="0"/>
        <v>53.5</v>
      </c>
      <c r="O15">
        <f t="shared" si="0"/>
        <v>54.5</v>
      </c>
      <c r="P15">
        <f t="shared" si="0"/>
        <v>54.5</v>
      </c>
      <c r="Q15">
        <f t="shared" si="0"/>
        <v>54.5</v>
      </c>
      <c r="R15">
        <f t="shared" si="0"/>
        <v>54.5</v>
      </c>
      <c r="S15">
        <f t="shared" si="0"/>
        <v>54.5</v>
      </c>
      <c r="T15">
        <f t="shared" si="0"/>
        <v>53</v>
      </c>
      <c r="U15">
        <f t="shared" si="0"/>
        <v>51.75</v>
      </c>
      <c r="V15">
        <f t="shared" si="0"/>
        <v>51.75</v>
      </c>
      <c r="W15">
        <f t="shared" si="0"/>
        <v>51.75</v>
      </c>
      <c r="X15">
        <f t="shared" si="0"/>
        <v>51.75</v>
      </c>
      <c r="Y15">
        <f t="shared" si="0"/>
        <v>52</v>
      </c>
      <c r="Z15">
        <f t="shared" si="0"/>
        <v>52</v>
      </c>
      <c r="AA15">
        <f t="shared" si="0"/>
        <v>51</v>
      </c>
      <c r="AB15">
        <f t="shared" si="0"/>
        <v>50</v>
      </c>
      <c r="AC15">
        <f t="shared" si="0"/>
        <v>41.25</v>
      </c>
      <c r="AD15">
        <f t="shared" si="0"/>
        <v>43</v>
      </c>
      <c r="AE15">
        <f t="shared" si="0"/>
        <v>38.5</v>
      </c>
      <c r="AF15">
        <f t="shared" si="0"/>
        <v>35.5</v>
      </c>
      <c r="AG15">
        <f t="shared" si="0"/>
        <v>35.5</v>
      </c>
      <c r="AH15">
        <f t="shared" si="0"/>
        <v>35.5</v>
      </c>
      <c r="AI15">
        <f t="shared" si="0"/>
        <v>35.5</v>
      </c>
      <c r="AJ15">
        <f t="shared" si="0"/>
        <v>35.5</v>
      </c>
      <c r="AK15">
        <f t="shared" si="0"/>
        <v>45.5</v>
      </c>
      <c r="AL15">
        <f t="shared" si="0"/>
        <v>47.75</v>
      </c>
      <c r="AM15">
        <f t="shared" si="0"/>
        <v>51.5</v>
      </c>
      <c r="AN15">
        <f t="shared" si="0"/>
        <v>52.5</v>
      </c>
      <c r="AO15">
        <f t="shared" si="0"/>
        <v>53.5</v>
      </c>
      <c r="AP15">
        <f t="shared" si="0"/>
        <v>54.5</v>
      </c>
      <c r="AQ15">
        <f t="shared" si="0"/>
        <v>54.25</v>
      </c>
      <c r="AR15">
        <f t="shared" si="0"/>
        <v>54.5</v>
      </c>
      <c r="AS15">
        <f t="shared" si="0"/>
        <v>54.5</v>
      </c>
      <c r="AT15">
        <f t="shared" si="0"/>
        <v>54.5</v>
      </c>
      <c r="AU15">
        <f t="shared" si="0"/>
        <v>53</v>
      </c>
      <c r="AV15">
        <f t="shared" si="0"/>
        <v>49.75</v>
      </c>
      <c r="AW15">
        <f t="shared" si="0"/>
        <v>39.75</v>
      </c>
      <c r="AX15">
        <f t="shared" si="0"/>
        <v>40</v>
      </c>
      <c r="AY15">
        <f t="shared" si="0"/>
        <v>39</v>
      </c>
      <c r="AZ15">
        <f t="shared" si="0"/>
        <v>38.25</v>
      </c>
      <c r="BA15">
        <f t="shared" si="0"/>
        <v>38.25</v>
      </c>
    </row>
    <row r="16" spans="1:53" x14ac:dyDescent="0.25">
      <c r="A16" t="s">
        <v>21</v>
      </c>
      <c r="B16">
        <f>_xlfn.PERCENTILE.EXC(B5:B12,0.5)</f>
        <v>36.5</v>
      </c>
      <c r="C16">
        <f t="shared" ref="C16:BA16" si="1">_xlfn.PERCENTILE.EXC(C5:C12,0.5)</f>
        <v>38.5</v>
      </c>
      <c r="D16">
        <f t="shared" si="1"/>
        <v>35.5</v>
      </c>
      <c r="E16">
        <f t="shared" si="1"/>
        <v>32.5</v>
      </c>
      <c r="F16">
        <f t="shared" si="1"/>
        <v>31</v>
      </c>
      <c r="G16">
        <f t="shared" si="1"/>
        <v>32</v>
      </c>
      <c r="H16">
        <f t="shared" si="1"/>
        <v>32</v>
      </c>
      <c r="I16">
        <f t="shared" si="1"/>
        <v>33</v>
      </c>
      <c r="J16">
        <f t="shared" si="1"/>
        <v>42</v>
      </c>
      <c r="K16">
        <f t="shared" si="1"/>
        <v>45.5</v>
      </c>
      <c r="L16">
        <f t="shared" si="1"/>
        <v>49</v>
      </c>
      <c r="M16">
        <f t="shared" si="1"/>
        <v>50</v>
      </c>
      <c r="N16">
        <f t="shared" si="1"/>
        <v>51</v>
      </c>
      <c r="O16">
        <f t="shared" si="1"/>
        <v>52</v>
      </c>
      <c r="P16">
        <f t="shared" si="1"/>
        <v>52</v>
      </c>
      <c r="Q16">
        <f t="shared" si="1"/>
        <v>52</v>
      </c>
      <c r="R16">
        <f t="shared" si="1"/>
        <v>51.5</v>
      </c>
      <c r="S16">
        <f t="shared" si="1"/>
        <v>51.5</v>
      </c>
      <c r="T16">
        <f t="shared" si="1"/>
        <v>51.5</v>
      </c>
      <c r="U16">
        <f t="shared" si="1"/>
        <v>50.5</v>
      </c>
      <c r="V16">
        <f t="shared" si="1"/>
        <v>50</v>
      </c>
      <c r="W16">
        <f t="shared" si="1"/>
        <v>50</v>
      </c>
      <c r="X16">
        <f t="shared" si="1"/>
        <v>50</v>
      </c>
      <c r="Y16">
        <f t="shared" si="1"/>
        <v>50</v>
      </c>
      <c r="Z16">
        <f t="shared" si="1"/>
        <v>50</v>
      </c>
      <c r="AA16">
        <f t="shared" si="1"/>
        <v>49</v>
      </c>
      <c r="AB16">
        <f t="shared" si="1"/>
        <v>48</v>
      </c>
      <c r="AC16">
        <f t="shared" si="1"/>
        <v>36.5</v>
      </c>
      <c r="AD16">
        <f t="shared" si="1"/>
        <v>38.5</v>
      </c>
      <c r="AE16">
        <f t="shared" si="1"/>
        <v>35.5</v>
      </c>
      <c r="AF16">
        <f t="shared" si="1"/>
        <v>32.5</v>
      </c>
      <c r="AG16">
        <f t="shared" si="1"/>
        <v>31</v>
      </c>
      <c r="AH16">
        <f t="shared" si="1"/>
        <v>32</v>
      </c>
      <c r="AI16">
        <f t="shared" si="1"/>
        <v>32</v>
      </c>
      <c r="AJ16">
        <f t="shared" si="1"/>
        <v>33</v>
      </c>
      <c r="AK16">
        <f t="shared" si="1"/>
        <v>42</v>
      </c>
      <c r="AL16">
        <f t="shared" si="1"/>
        <v>45.5</v>
      </c>
      <c r="AM16">
        <f t="shared" si="1"/>
        <v>49</v>
      </c>
      <c r="AN16">
        <f t="shared" si="1"/>
        <v>50</v>
      </c>
      <c r="AO16">
        <f t="shared" si="1"/>
        <v>51</v>
      </c>
      <c r="AP16">
        <f t="shared" si="1"/>
        <v>52</v>
      </c>
      <c r="AQ16">
        <f t="shared" si="1"/>
        <v>52</v>
      </c>
      <c r="AR16">
        <f t="shared" si="1"/>
        <v>52</v>
      </c>
      <c r="AS16">
        <f t="shared" si="1"/>
        <v>51.5</v>
      </c>
      <c r="AT16">
        <f t="shared" si="1"/>
        <v>51.5</v>
      </c>
      <c r="AU16">
        <f t="shared" si="1"/>
        <v>51.5</v>
      </c>
      <c r="AV16">
        <f t="shared" si="1"/>
        <v>46.5</v>
      </c>
      <c r="AW16">
        <f t="shared" si="1"/>
        <v>38</v>
      </c>
      <c r="AX16">
        <f t="shared" si="1"/>
        <v>39</v>
      </c>
      <c r="AY16">
        <f t="shared" si="1"/>
        <v>36.5</v>
      </c>
      <c r="AZ16">
        <f t="shared" si="1"/>
        <v>33.5</v>
      </c>
      <c r="BA16">
        <f t="shared" si="1"/>
        <v>33</v>
      </c>
    </row>
    <row r="17" spans="1:53" x14ac:dyDescent="0.25">
      <c r="A17" t="s">
        <v>22</v>
      </c>
      <c r="B17">
        <f>_xlfn.PERCENTILE.EXC(B5:B12,0.25)</f>
        <v>33</v>
      </c>
      <c r="C17">
        <f t="shared" ref="C17:BA17" si="2">_xlfn.PERCENTILE.EXC(C5:C12,0.25)</f>
        <v>33.75</v>
      </c>
      <c r="D17">
        <f t="shared" si="2"/>
        <v>30.75</v>
      </c>
      <c r="E17">
        <f t="shared" si="2"/>
        <v>27.75</v>
      </c>
      <c r="F17">
        <f t="shared" si="2"/>
        <v>27.75</v>
      </c>
      <c r="G17">
        <f t="shared" si="2"/>
        <v>27.5</v>
      </c>
      <c r="H17">
        <f t="shared" si="2"/>
        <v>27.5</v>
      </c>
      <c r="I17">
        <f t="shared" si="2"/>
        <v>28.25</v>
      </c>
      <c r="J17">
        <f t="shared" si="2"/>
        <v>36.5</v>
      </c>
      <c r="K17">
        <f t="shared" si="2"/>
        <v>38.75</v>
      </c>
      <c r="L17">
        <f t="shared" si="2"/>
        <v>41.25</v>
      </c>
      <c r="M17">
        <f t="shared" si="2"/>
        <v>42.25</v>
      </c>
      <c r="N17">
        <f t="shared" si="2"/>
        <v>43.25</v>
      </c>
      <c r="O17">
        <f t="shared" si="2"/>
        <v>44.25</v>
      </c>
      <c r="P17">
        <f t="shared" si="2"/>
        <v>44.25</v>
      </c>
      <c r="Q17">
        <f t="shared" si="2"/>
        <v>44.25</v>
      </c>
      <c r="R17">
        <f t="shared" si="2"/>
        <v>43.25</v>
      </c>
      <c r="S17">
        <f t="shared" si="2"/>
        <v>43.25</v>
      </c>
      <c r="T17">
        <f t="shared" si="2"/>
        <v>43.25</v>
      </c>
      <c r="U17">
        <f t="shared" si="2"/>
        <v>42.25</v>
      </c>
      <c r="V17">
        <f t="shared" si="2"/>
        <v>42</v>
      </c>
      <c r="W17">
        <f t="shared" si="2"/>
        <v>42</v>
      </c>
      <c r="X17">
        <f t="shared" si="2"/>
        <v>42</v>
      </c>
      <c r="Y17">
        <f t="shared" si="2"/>
        <v>41.25</v>
      </c>
      <c r="Z17">
        <f t="shared" si="2"/>
        <v>41.25</v>
      </c>
      <c r="AA17">
        <f t="shared" si="2"/>
        <v>40.25</v>
      </c>
      <c r="AB17">
        <f t="shared" si="2"/>
        <v>39.25</v>
      </c>
      <c r="AC17">
        <f t="shared" si="2"/>
        <v>33</v>
      </c>
      <c r="AD17">
        <f t="shared" si="2"/>
        <v>33.75</v>
      </c>
      <c r="AE17">
        <f t="shared" si="2"/>
        <v>30.75</v>
      </c>
      <c r="AF17">
        <f t="shared" si="2"/>
        <v>27.75</v>
      </c>
      <c r="AG17">
        <f t="shared" si="2"/>
        <v>27.75</v>
      </c>
      <c r="AH17">
        <f t="shared" si="2"/>
        <v>27.5</v>
      </c>
      <c r="AI17">
        <f t="shared" si="2"/>
        <v>27.5</v>
      </c>
      <c r="AJ17">
        <f t="shared" si="2"/>
        <v>28.25</v>
      </c>
      <c r="AK17">
        <f t="shared" si="2"/>
        <v>36.5</v>
      </c>
      <c r="AL17">
        <f t="shared" si="2"/>
        <v>38.75</v>
      </c>
      <c r="AM17">
        <f t="shared" si="2"/>
        <v>41.25</v>
      </c>
      <c r="AN17">
        <f t="shared" si="2"/>
        <v>42.25</v>
      </c>
      <c r="AO17">
        <f t="shared" si="2"/>
        <v>43.25</v>
      </c>
      <c r="AP17">
        <f t="shared" si="2"/>
        <v>44.25</v>
      </c>
      <c r="AQ17">
        <f t="shared" si="2"/>
        <v>44.25</v>
      </c>
      <c r="AR17">
        <f t="shared" si="2"/>
        <v>44.25</v>
      </c>
      <c r="AS17">
        <f t="shared" si="2"/>
        <v>43.25</v>
      </c>
      <c r="AT17">
        <f t="shared" si="2"/>
        <v>43.25</v>
      </c>
      <c r="AU17">
        <f t="shared" si="2"/>
        <v>43.25</v>
      </c>
      <c r="AV17">
        <f t="shared" si="2"/>
        <v>39.25</v>
      </c>
      <c r="AW17">
        <f t="shared" si="2"/>
        <v>36</v>
      </c>
      <c r="AX17">
        <f t="shared" si="2"/>
        <v>36.5</v>
      </c>
      <c r="AY17">
        <f t="shared" si="2"/>
        <v>33.5</v>
      </c>
      <c r="AZ17">
        <f t="shared" si="2"/>
        <v>30.5</v>
      </c>
      <c r="BA17">
        <f t="shared" si="2"/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 CANO RIVERA</dc:creator>
  <cp:lastModifiedBy>merida</cp:lastModifiedBy>
  <dcterms:created xsi:type="dcterms:W3CDTF">2020-10-13T15:21:22Z</dcterms:created>
  <dcterms:modified xsi:type="dcterms:W3CDTF">2020-10-29T19:52:19Z</dcterms:modified>
</cp:coreProperties>
</file>