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A0730827-9AB3-4CAE-9C04-6DCAD87B3357}" xr6:coauthVersionLast="47" xr6:coauthVersionMax="47" xr10:uidLastSave="{00000000-0000-0000-0000-000000000000}"/>
  <bookViews>
    <workbookView xWindow="-120" yWindow="-120" windowWidth="24240" windowHeight="13020" activeTab="1" xr2:uid="{C18CFCCC-E4E0-4795-810E-6BCD2744F6BF}"/>
  </bookViews>
  <sheets>
    <sheet name="Gráfico1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1" l="1"/>
  <c r="V15" i="1"/>
  <c r="X10" i="1"/>
  <c r="X8" i="1"/>
  <c r="T15" i="1"/>
  <c r="S15" i="1"/>
  <c r="S14" i="1"/>
  <c r="V14" i="1" s="1"/>
  <c r="U13" i="1"/>
  <c r="T13" i="1"/>
  <c r="S13" i="1"/>
  <c r="R13" i="1"/>
  <c r="V13" i="1" s="1"/>
  <c r="T10" i="1"/>
  <c r="S10" i="1"/>
  <c r="V10" i="1" s="1"/>
  <c r="S9" i="1"/>
  <c r="V9" i="1" s="1"/>
  <c r="U8" i="1"/>
  <c r="S8" i="1"/>
  <c r="V8" i="1" s="1"/>
  <c r="R8" i="1"/>
  <c r="U7" i="1"/>
  <c r="T7" i="1"/>
  <c r="V7" i="1" s="1"/>
  <c r="X7" i="1" s="1"/>
  <c r="R7" i="1"/>
  <c r="V6" i="1"/>
  <c r="S5" i="1"/>
  <c r="R5" i="1"/>
  <c r="V5" i="1" s="1"/>
  <c r="T4" i="1"/>
  <c r="S4" i="1"/>
  <c r="R4" i="1"/>
  <c r="V4" i="1" s="1"/>
</calcChain>
</file>

<file path=xl/sharedStrings.xml><?xml version="1.0" encoding="utf-8"?>
<sst xmlns="http://schemas.openxmlformats.org/spreadsheetml/2006/main" count="40" uniqueCount="35">
  <si>
    <t>EXAMEN MAJO GRETEL BETO</t>
  </si>
  <si>
    <t>Articulo</t>
  </si>
  <si>
    <t>Precio</t>
  </si>
  <si>
    <t>COMEDOR</t>
  </si>
  <si>
    <t>ESTUFA</t>
  </si>
  <si>
    <t>LAVADORA</t>
  </si>
  <si>
    <t>RECAMARA</t>
  </si>
  <si>
    <t>JUEGO DE SALA</t>
  </si>
  <si>
    <t>REFRI</t>
  </si>
  <si>
    <t>Descuentos</t>
  </si>
  <si>
    <t>impuestos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</si>
  <si>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</si>
  <si>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</si>
  <si>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</si>
  <si>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</si>
  <si>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</si>
  <si>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</si>
  <si>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</si>
  <si>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</si>
  <si>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</si>
  <si>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</si>
  <si>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</si>
  <si>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</si>
  <si>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Comedor</t>
  </si>
  <si>
    <t>C</t>
  </si>
  <si>
    <t>Estufa</t>
  </si>
  <si>
    <t>Lavadora</t>
  </si>
  <si>
    <t>Recamara</t>
  </si>
  <si>
    <t>Juego de sala</t>
  </si>
  <si>
    <t>Refrigerador</t>
  </si>
  <si>
    <t>Utilidad bruta</t>
  </si>
  <si>
    <t>Angela</t>
  </si>
  <si>
    <t>Cristian</t>
  </si>
  <si>
    <t>TOTAL</t>
  </si>
  <si>
    <t>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</si>
</sst>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44" fontId="0" fillId="0" borderId="1" xfId="1" applyFont="1" applyBorder="1"/>
    <xf numFmtId="164" fontId="0" fillId="0" borderId="1" xfId="1" applyNumberFormat="1" applyFont="1" applyBorder="1"/>
    <xf numFmtId="44" fontId="0" fillId="0" borderId="0" xfId="1" applyFont="1"/>
    <xf numFmtId="0" fontId="0" fillId="0" borderId="1" xfId="0" applyBorder="1" applyAlignment="1">
      <alignment horizontal="center"/>
    </xf>
    <xf numFmtId="44" fontId="0" fillId="2" borderId="1" xfId="1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0" fillId="0" borderId="0" xfId="0" applyNumberFormat="1"/>
    <xf numFmtId="44" fontId="0" fillId="0" borderId="2" xfId="1" applyFont="1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Hoja1!$E$18</c:f>
              <c:strCache>
                <c:ptCount val="1"/>
                <c:pt idx="0">
                  <c:v>Utilidad bruta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Hoja1!$D$19:$D$21</c:f>
              <c:strCache>
                <c:ptCount val="3"/>
                <c:pt idx="0">
                  <c:v>Angela</c:v>
                </c:pt>
                <c:pt idx="1">
                  <c:v>Cristian</c:v>
                </c:pt>
                <c:pt idx="2">
                  <c:v>TOTAL</c:v>
                </c:pt>
              </c:strCache>
            </c:strRef>
          </c:cat>
          <c:val>
            <c:numRef>
              <c:f>Hoja1!$E$19:$E$21</c:f>
              <c:numCache>
                <c:formatCode>_("$"* #,##0.00_);_("$"* \(#,##0.00\);_("$"* "-"??_);_(@_)</c:formatCode>
                <c:ptCount val="3"/>
                <c:pt idx="0">
                  <c:v>445815.17</c:v>
                </c:pt>
                <c:pt idx="1">
                  <c:v>563886.93999999994</c:v>
                </c:pt>
                <c:pt idx="2">
                  <c:v>1009702.11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0-4200-AA26-8817452AE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52752"/>
        <c:axId val="62456080"/>
      </c:barChart>
      <c:catAx>
        <c:axId val="6245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456080"/>
        <c:crosses val="autoZero"/>
        <c:auto val="1"/>
        <c:lblAlgn val="ctr"/>
        <c:lblOffset val="100"/>
        <c:noMultiLvlLbl val="0"/>
      </c:catAx>
      <c:valAx>
        <c:axId val="6245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245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8BF2505-FDF1-403B-8CF1-52F10EBADDCE}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9522" cy="630362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D81755-C411-4B29-93BB-113D1EFBAD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45B04-5281-4990-BDCD-F8F218B56562}">
  <dimension ref="A1:X21"/>
  <sheetViews>
    <sheetView tabSelected="1" topLeftCell="D1" workbookViewId="0">
      <selection activeCell="V4" sqref="V4"/>
    </sheetView>
  </sheetViews>
  <sheetFormatPr baseColWidth="10" defaultRowHeight="15" x14ac:dyDescent="0.25"/>
  <cols>
    <col min="5" max="5" width="14.140625" bestFit="1" customWidth="1"/>
    <col min="7" max="7" width="7.28515625" customWidth="1"/>
    <col min="9" max="9" width="8.140625" customWidth="1"/>
    <col min="11" max="11" width="8.42578125" customWidth="1"/>
    <col min="13" max="13" width="7.42578125" customWidth="1"/>
    <col min="14" max="14" width="12.7109375" customWidth="1"/>
    <col min="15" max="15" width="7.5703125" customWidth="1"/>
    <col min="16" max="16" width="11.85546875" customWidth="1"/>
    <col min="17" max="17" width="7.7109375" customWidth="1"/>
    <col min="22" max="22" width="12.5703125" bestFit="1" customWidth="1"/>
  </cols>
  <sheetData>
    <row r="1" spans="1:24" x14ac:dyDescent="0.25">
      <c r="A1" t="s">
        <v>0</v>
      </c>
    </row>
    <row r="3" spans="1:24" x14ac:dyDescent="0.25">
      <c r="A3" s="1" t="s">
        <v>1</v>
      </c>
      <c r="B3" s="1" t="s">
        <v>2</v>
      </c>
      <c r="C3" t="s">
        <v>9</v>
      </c>
      <c r="D3" t="s">
        <v>10</v>
      </c>
      <c r="F3" s="8" t="s">
        <v>23</v>
      </c>
      <c r="G3" s="9" t="s">
        <v>24</v>
      </c>
      <c r="H3" s="10" t="s">
        <v>25</v>
      </c>
      <c r="I3" s="11" t="s">
        <v>24</v>
      </c>
      <c r="J3" s="12" t="s">
        <v>26</v>
      </c>
      <c r="K3" s="13" t="s">
        <v>24</v>
      </c>
      <c r="L3" s="14" t="s">
        <v>27</v>
      </c>
      <c r="M3" s="15" t="s">
        <v>24</v>
      </c>
      <c r="N3" s="16" t="s">
        <v>28</v>
      </c>
      <c r="O3" s="17" t="s">
        <v>24</v>
      </c>
      <c r="P3" s="18" t="s">
        <v>29</v>
      </c>
      <c r="Q3" s="19" t="s">
        <v>24</v>
      </c>
    </row>
    <row r="4" spans="1:24" x14ac:dyDescent="0.25">
      <c r="A4" s="1" t="s">
        <v>3</v>
      </c>
      <c r="B4" s="3">
        <v>6250.34</v>
      </c>
      <c r="E4" t="s">
        <v>11</v>
      </c>
      <c r="F4" s="2">
        <v>6250.34</v>
      </c>
      <c r="G4" s="1"/>
      <c r="H4" s="2">
        <v>5807.23</v>
      </c>
      <c r="I4" s="5">
        <v>3</v>
      </c>
      <c r="J4" s="2">
        <v>6682.27</v>
      </c>
      <c r="K4" s="1"/>
      <c r="L4" s="2">
        <v>4952.37</v>
      </c>
      <c r="M4" s="5">
        <v>2</v>
      </c>
      <c r="N4" s="2">
        <v>7238.78</v>
      </c>
      <c r="O4" s="5">
        <v>1</v>
      </c>
      <c r="P4" s="2">
        <v>8563.56</v>
      </c>
      <c r="Q4" s="1"/>
      <c r="R4" s="21">
        <f>(H4)*(I4)</f>
        <v>17421.689999999999</v>
      </c>
      <c r="S4" s="21">
        <f>(L4)*(M4)</f>
        <v>9904.74</v>
      </c>
      <c r="T4" s="21">
        <f>(N4)*(O4)</f>
        <v>7238.78</v>
      </c>
      <c r="V4" s="21">
        <f>SUM(R4:T4)</f>
        <v>34565.21</v>
      </c>
    </row>
    <row r="5" spans="1:24" x14ac:dyDescent="0.25">
      <c r="A5" s="1" t="s">
        <v>4</v>
      </c>
      <c r="B5" s="3">
        <v>5807.23</v>
      </c>
      <c r="E5" t="s">
        <v>12</v>
      </c>
      <c r="F5" s="2">
        <v>6250.34</v>
      </c>
      <c r="G5" s="1"/>
      <c r="H5" s="2">
        <v>5807.23</v>
      </c>
      <c r="I5" s="5"/>
      <c r="J5" s="2">
        <v>6682.27</v>
      </c>
      <c r="K5" s="5">
        <v>2</v>
      </c>
      <c r="L5" s="2">
        <v>4952.37</v>
      </c>
      <c r="M5" s="5"/>
      <c r="N5" s="2">
        <v>7238.78</v>
      </c>
      <c r="O5" s="5"/>
      <c r="P5" s="2">
        <v>8563.56</v>
      </c>
      <c r="Q5" s="5">
        <v>4</v>
      </c>
      <c r="R5" s="21">
        <f>(J5)*(K5)</f>
        <v>13364.54</v>
      </c>
      <c r="S5" s="21">
        <f>(P5)*(Q5)</f>
        <v>34254.239999999998</v>
      </c>
      <c r="V5" s="21">
        <f>SUM(R5:T5)</f>
        <v>47618.78</v>
      </c>
    </row>
    <row r="6" spans="1:24" x14ac:dyDescent="0.25">
      <c r="A6" s="1" t="s">
        <v>5</v>
      </c>
      <c r="B6" s="3">
        <v>6682.75</v>
      </c>
      <c r="E6" t="s">
        <v>13</v>
      </c>
      <c r="F6" s="2">
        <v>6250.34</v>
      </c>
      <c r="G6" s="5"/>
      <c r="H6" s="2">
        <v>5807.23</v>
      </c>
      <c r="I6" s="5"/>
      <c r="J6" s="2">
        <v>6682.27</v>
      </c>
      <c r="K6" s="5"/>
      <c r="L6" s="2">
        <v>4952.37</v>
      </c>
      <c r="M6" s="5"/>
      <c r="N6" s="2">
        <v>7238.78</v>
      </c>
      <c r="O6" s="5">
        <v>3</v>
      </c>
      <c r="P6" s="2">
        <v>8563.56</v>
      </c>
      <c r="Q6" s="5"/>
      <c r="R6" s="22">
        <v>21716.34</v>
      </c>
      <c r="V6" s="21">
        <f>(N6)*O6</f>
        <v>21716.34</v>
      </c>
    </row>
    <row r="7" spans="1:24" x14ac:dyDescent="0.25">
      <c r="A7" s="1" t="s">
        <v>6</v>
      </c>
      <c r="B7" s="3">
        <v>4952.37</v>
      </c>
      <c r="E7" t="s">
        <v>14</v>
      </c>
      <c r="F7" s="2">
        <v>6250.34</v>
      </c>
      <c r="G7" s="5">
        <v>1</v>
      </c>
      <c r="H7" s="2">
        <v>5807.23</v>
      </c>
      <c r="I7" s="5">
        <v>1</v>
      </c>
      <c r="J7" s="2">
        <v>6682.27</v>
      </c>
      <c r="K7" s="5">
        <v>6</v>
      </c>
      <c r="L7" s="2">
        <v>4952.37</v>
      </c>
      <c r="M7" s="5"/>
      <c r="N7" s="2">
        <v>7238.78</v>
      </c>
      <c r="O7" s="5"/>
      <c r="P7" s="2">
        <v>8563.56</v>
      </c>
      <c r="Q7" s="5">
        <v>2</v>
      </c>
      <c r="R7" s="21">
        <f>(F7)*G7</f>
        <v>6250.34</v>
      </c>
      <c r="S7" s="2">
        <v>5807.23</v>
      </c>
      <c r="T7" s="21">
        <f>(J7)*K7</f>
        <v>40093.620000000003</v>
      </c>
      <c r="U7" s="21">
        <f>(P7)*Q7</f>
        <v>17127.12</v>
      </c>
      <c r="V7" s="21">
        <f>SUM(R7:U7)</f>
        <v>69278.31</v>
      </c>
      <c r="W7">
        <v>6000</v>
      </c>
      <c r="X7" s="21">
        <f>SUM(V7:W7)</f>
        <v>75278.31</v>
      </c>
    </row>
    <row r="8" spans="1:24" x14ac:dyDescent="0.25">
      <c r="A8" s="1" t="s">
        <v>7</v>
      </c>
      <c r="B8" s="3">
        <v>7238.78</v>
      </c>
      <c r="E8" t="s">
        <v>15</v>
      </c>
      <c r="F8" s="2">
        <v>6250.34</v>
      </c>
      <c r="G8" s="5">
        <v>4</v>
      </c>
      <c r="H8" s="2">
        <v>5807.23</v>
      </c>
      <c r="I8" s="5">
        <v>5</v>
      </c>
      <c r="J8" s="2">
        <v>6682.27</v>
      </c>
      <c r="K8" s="5"/>
      <c r="L8" s="2">
        <v>4952.37</v>
      </c>
      <c r="M8" s="5"/>
      <c r="N8" s="2">
        <v>7238.78</v>
      </c>
      <c r="O8" s="5">
        <v>1</v>
      </c>
      <c r="P8" s="2">
        <v>8563.56</v>
      </c>
      <c r="Q8" s="5">
        <v>2</v>
      </c>
      <c r="R8" s="21">
        <f>(F8)*G8</f>
        <v>25001.360000000001</v>
      </c>
      <c r="S8" s="21">
        <f>(H8)*I8</f>
        <v>29036.149999999998</v>
      </c>
      <c r="T8" s="2">
        <v>7238.78</v>
      </c>
      <c r="U8" s="21">
        <f>(P8)*Q8</f>
        <v>17127.12</v>
      </c>
      <c r="V8" s="21">
        <f>SUM(R8:U8)</f>
        <v>78403.409999999989</v>
      </c>
      <c r="W8">
        <v>6000</v>
      </c>
      <c r="X8" s="21">
        <f>SUM(V8:W8)</f>
        <v>84403.409999999989</v>
      </c>
    </row>
    <row r="9" spans="1:24" x14ac:dyDescent="0.25">
      <c r="A9" s="1" t="s">
        <v>8</v>
      </c>
      <c r="B9" s="3">
        <v>8563.56</v>
      </c>
      <c r="E9" t="s">
        <v>16</v>
      </c>
      <c r="F9" s="2">
        <v>6250.34</v>
      </c>
      <c r="G9" s="5">
        <v>1</v>
      </c>
      <c r="H9" s="2">
        <v>5807.23</v>
      </c>
      <c r="I9" s="5"/>
      <c r="J9" s="2">
        <v>6682.27</v>
      </c>
      <c r="K9" s="5"/>
      <c r="L9" s="2">
        <v>4952.37</v>
      </c>
      <c r="M9" s="5">
        <v>2</v>
      </c>
      <c r="N9" s="2">
        <v>7238.78</v>
      </c>
      <c r="O9" s="5"/>
      <c r="P9" s="2">
        <v>8563.56</v>
      </c>
      <c r="Q9" s="5"/>
      <c r="R9" s="2">
        <v>6250.34</v>
      </c>
      <c r="S9" s="21">
        <f>(L9)*M9</f>
        <v>9904.74</v>
      </c>
      <c r="V9" s="21">
        <f>SUM(R9:U9)</f>
        <v>16155.08</v>
      </c>
    </row>
    <row r="10" spans="1:24" x14ac:dyDescent="0.25">
      <c r="E10" t="s">
        <v>17</v>
      </c>
      <c r="F10" s="2">
        <v>6250.34</v>
      </c>
      <c r="G10" s="23"/>
      <c r="H10" s="2">
        <v>5807.23</v>
      </c>
      <c r="I10" s="23"/>
      <c r="J10" s="2">
        <v>6682.27</v>
      </c>
      <c r="K10" s="23">
        <v>1</v>
      </c>
      <c r="L10" s="2">
        <v>4952.37</v>
      </c>
      <c r="M10" s="23"/>
      <c r="N10" s="2">
        <v>7238.78</v>
      </c>
      <c r="O10" s="24">
        <v>4</v>
      </c>
      <c r="P10" s="2">
        <v>8563.56</v>
      </c>
      <c r="Q10" s="24">
        <v>3</v>
      </c>
      <c r="R10" s="2">
        <v>6682.27</v>
      </c>
      <c r="S10" s="21">
        <f>(N10)*O10</f>
        <v>28955.119999999999</v>
      </c>
      <c r="T10" s="21">
        <f>(P10)*Q10</f>
        <v>25690.68</v>
      </c>
      <c r="V10" s="21">
        <f>SUM(R10:U10)</f>
        <v>61328.07</v>
      </c>
      <c r="W10">
        <v>6000</v>
      </c>
      <c r="X10" s="21">
        <f>SUM(V10:W10)</f>
        <v>67328.070000000007</v>
      </c>
    </row>
    <row r="11" spans="1:24" x14ac:dyDescent="0.25">
      <c r="E11" t="s">
        <v>18</v>
      </c>
      <c r="F11" s="6"/>
      <c r="G11" s="20"/>
      <c r="H11" s="6"/>
      <c r="I11" s="20"/>
      <c r="J11" s="6"/>
      <c r="K11" s="20"/>
      <c r="L11" s="7"/>
      <c r="M11" s="20"/>
      <c r="N11" s="7"/>
      <c r="O11" s="7"/>
      <c r="P11" s="7"/>
      <c r="Q11" s="7"/>
    </row>
    <row r="12" spans="1:24" x14ac:dyDescent="0.25">
      <c r="E12" t="s">
        <v>19</v>
      </c>
      <c r="F12" s="6"/>
      <c r="G12" s="20"/>
      <c r="H12" s="6"/>
      <c r="I12" s="20"/>
      <c r="J12" s="6"/>
      <c r="K12" s="20"/>
      <c r="L12" s="6"/>
      <c r="M12" s="20"/>
      <c r="N12" s="6"/>
      <c r="O12" s="7"/>
      <c r="P12" s="6"/>
      <c r="Q12" s="7"/>
    </row>
    <row r="13" spans="1:24" x14ac:dyDescent="0.25">
      <c r="E13" t="s">
        <v>20</v>
      </c>
      <c r="F13" s="2">
        <v>6250.34</v>
      </c>
      <c r="G13" s="5">
        <v>2</v>
      </c>
      <c r="H13" s="2">
        <v>5807.23</v>
      </c>
      <c r="I13" s="5">
        <v>2</v>
      </c>
      <c r="J13" s="2">
        <v>6682.27</v>
      </c>
      <c r="K13" s="5">
        <v>1</v>
      </c>
      <c r="L13" s="2">
        <v>4952.37</v>
      </c>
      <c r="M13" s="5">
        <v>2</v>
      </c>
      <c r="N13" s="2">
        <v>7238.78</v>
      </c>
      <c r="O13" s="1"/>
      <c r="P13" s="2">
        <v>8563.56</v>
      </c>
      <c r="Q13" s="1"/>
      <c r="R13" s="21">
        <f>(F13)*G13</f>
        <v>12500.68</v>
      </c>
      <c r="S13" s="21">
        <f>(H13)*I13</f>
        <v>11614.46</v>
      </c>
      <c r="T13" s="21">
        <f>(J13)*K13</f>
        <v>6682.27</v>
      </c>
      <c r="U13" s="21">
        <f>(L13)*M13</f>
        <v>9904.74</v>
      </c>
      <c r="V13" s="21">
        <f>SUM(R13:U13)</f>
        <v>40702.15</v>
      </c>
    </row>
    <row r="14" spans="1:24" x14ac:dyDescent="0.25">
      <c r="E14" t="s">
        <v>21</v>
      </c>
      <c r="F14" s="2">
        <v>6250.34</v>
      </c>
      <c r="G14" s="5"/>
      <c r="H14" s="2">
        <v>5807.23</v>
      </c>
      <c r="I14" s="5">
        <v>1</v>
      </c>
      <c r="J14" s="2">
        <v>6682.27</v>
      </c>
      <c r="K14" s="5"/>
      <c r="L14" s="2">
        <v>4952.37</v>
      </c>
      <c r="M14" s="5"/>
      <c r="N14" s="2">
        <v>7238.78</v>
      </c>
      <c r="O14" s="5">
        <v>4</v>
      </c>
      <c r="P14" s="2">
        <v>8563.56</v>
      </c>
      <c r="Q14" s="1"/>
      <c r="R14" s="2">
        <v>5807.23</v>
      </c>
      <c r="S14" s="21">
        <f>(N14)*O14</f>
        <v>28955.119999999999</v>
      </c>
      <c r="V14" s="21">
        <f>SUM(R14:U14)</f>
        <v>34762.35</v>
      </c>
    </row>
    <row r="15" spans="1:24" x14ac:dyDescent="0.25">
      <c r="E15" t="s">
        <v>22</v>
      </c>
      <c r="F15" s="2">
        <v>6250.34</v>
      </c>
      <c r="G15" s="5">
        <v>1</v>
      </c>
      <c r="H15" s="2">
        <v>5807.23</v>
      </c>
      <c r="I15" s="5">
        <v>2</v>
      </c>
      <c r="J15" s="2">
        <v>6682.27</v>
      </c>
      <c r="K15" s="5"/>
      <c r="L15" s="2">
        <v>4952.37</v>
      </c>
      <c r="M15" s="5">
        <v>3</v>
      </c>
      <c r="N15" s="2">
        <v>7238.78</v>
      </c>
      <c r="O15" s="1"/>
      <c r="P15" s="2">
        <v>8563.56</v>
      </c>
      <c r="Q15" s="5">
        <v>1</v>
      </c>
      <c r="R15" s="2">
        <v>6250.34</v>
      </c>
      <c r="S15" s="21">
        <f>(H15)*I15</f>
        <v>11614.46</v>
      </c>
      <c r="T15" s="21">
        <f>(L15)*M15</f>
        <v>14857.11</v>
      </c>
      <c r="U15" s="2">
        <v>8563.56</v>
      </c>
      <c r="V15" s="21">
        <f>SUM(R15:U15)</f>
        <v>41285.47</v>
      </c>
    </row>
    <row r="16" spans="1:24" x14ac:dyDescent="0.25">
      <c r="V16" s="21">
        <f>SUM(V4:V15)</f>
        <v>445815.17000000004</v>
      </c>
    </row>
    <row r="17" spans="4:22" x14ac:dyDescent="0.25">
      <c r="V17" s="21"/>
    </row>
    <row r="18" spans="4:22" x14ac:dyDescent="0.25">
      <c r="D18" t="s">
        <v>34</v>
      </c>
      <c r="E18" t="s">
        <v>30</v>
      </c>
    </row>
    <row r="19" spans="4:22" x14ac:dyDescent="0.25">
      <c r="D19" t="s">
        <v>31</v>
      </c>
      <c r="E19" s="4">
        <v>445815.17</v>
      </c>
    </row>
    <row r="20" spans="4:22" x14ac:dyDescent="0.25">
      <c r="D20" t="s">
        <v>32</v>
      </c>
      <c r="E20" s="4">
        <v>563886.93999999994</v>
      </c>
      <c r="R20">
        <v>0</v>
      </c>
    </row>
    <row r="21" spans="4:22" x14ac:dyDescent="0.25">
      <c r="D21" t="s">
        <v>33</v>
      </c>
      <c r="E21" s="21">
        <v>1009702.11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2024-06-19T14:56:30Z</dcterms:created>
  <dcterms:modified xsi:type="dcterms:W3CDTF">2024-06-19T15:53:57Z</dcterms:modified>
</cp:coreProperties>
</file>