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9454553D-1577-4AE4-8E71-B8B6742F2279}" xr6:coauthVersionLast="47" xr6:coauthVersionMax="47" xr10:uidLastSave="{00000000-0000-0000-0000-000000000000}"/>
  <bookViews>
    <workbookView xWindow="-120" yWindow="-120" windowWidth="24240" windowHeight="13140" xr2:uid="{BA0D6BF3-6683-470D-8803-FD7E5D72815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1" l="1"/>
  <c r="G33" i="1"/>
  <c r="G32" i="1"/>
  <c r="G9" i="1"/>
  <c r="G10" i="1"/>
  <c r="G11" i="1"/>
  <c r="G12" i="1"/>
  <c r="G13" i="1"/>
  <c r="G14" i="1"/>
  <c r="G15" i="1"/>
  <c r="G16" i="1"/>
  <c r="G17" i="1"/>
  <c r="G18" i="1"/>
  <c r="G8" i="1"/>
  <c r="F17" i="1"/>
  <c r="G35" i="1"/>
  <c r="G36" i="1"/>
  <c r="G37" i="1"/>
  <c r="G38" i="1"/>
  <c r="G39" i="1"/>
  <c r="G40" i="1"/>
  <c r="G41" i="1"/>
  <c r="G42" i="1"/>
  <c r="G34" i="1"/>
  <c r="G27" i="1"/>
  <c r="G28" i="1"/>
  <c r="G29" i="1"/>
  <c r="G30" i="1"/>
  <c r="G31" i="1"/>
  <c r="G26" i="1"/>
  <c r="G20" i="1"/>
  <c r="G21" i="1"/>
  <c r="G22" i="1"/>
  <c r="G23" i="1"/>
  <c r="G24" i="1"/>
  <c r="G25" i="1"/>
  <c r="G19" i="1"/>
  <c r="G3" i="1"/>
  <c r="G4" i="1"/>
  <c r="G5" i="1"/>
  <c r="G6" i="1"/>
  <c r="G7" i="1"/>
  <c r="G2" i="1"/>
  <c r="F2" i="1"/>
  <c r="F42" i="1"/>
  <c r="F33" i="1"/>
  <c r="F30" i="1"/>
  <c r="F29" i="1"/>
  <c r="F28" i="1"/>
  <c r="F27" i="1"/>
  <c r="F25" i="1"/>
  <c r="F24" i="1"/>
  <c r="F23" i="1"/>
  <c r="F22" i="1"/>
  <c r="F21" i="1"/>
  <c r="F20" i="1"/>
  <c r="F19" i="1"/>
  <c r="F18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<sst xmlns="http://schemas.openxmlformats.org/spreadsheetml/2006/main" count="48" uniqueCount="48">
  <si>
    <t>articulo</t>
  </si>
  <si>
    <t xml:space="preserve">descuento </t>
  </si>
  <si>
    <t xml:space="preserve">impuesto </t>
  </si>
  <si>
    <t xml:space="preserve">manzanas </t>
  </si>
  <si>
    <t>peras</t>
  </si>
  <si>
    <t>uvas</t>
  </si>
  <si>
    <t>platanos</t>
  </si>
  <si>
    <t>sandia</t>
  </si>
  <si>
    <t>papaya</t>
  </si>
  <si>
    <t>leche</t>
  </si>
  <si>
    <t>yogurth</t>
  </si>
  <si>
    <t>queso ´panela</t>
  </si>
  <si>
    <t>quesillo</t>
  </si>
  <si>
    <t>jamon</t>
  </si>
  <si>
    <t>cereal</t>
  </si>
  <si>
    <t>sopa</t>
  </si>
  <si>
    <t>binbo</t>
  </si>
  <si>
    <t>nutela</t>
  </si>
  <si>
    <t>aceite</t>
  </si>
  <si>
    <t>salsa</t>
  </si>
  <si>
    <t>zanahoria</t>
  </si>
  <si>
    <t>calabaza</t>
  </si>
  <si>
    <t>cebolla</t>
  </si>
  <si>
    <t>apio</t>
  </si>
  <si>
    <t>lechuga</t>
  </si>
  <si>
    <t>espinaca</t>
  </si>
  <si>
    <t>coliflor</t>
  </si>
  <si>
    <t>papel higuienico</t>
  </si>
  <si>
    <t>jabones</t>
  </si>
  <si>
    <t>shampoo</t>
  </si>
  <si>
    <t>desodorante</t>
  </si>
  <si>
    <t>pasta de dientes</t>
  </si>
  <si>
    <t>acondionafdor</t>
  </si>
  <si>
    <t>sabritas</t>
  </si>
  <si>
    <t>television</t>
  </si>
  <si>
    <t>cargador</t>
  </si>
  <si>
    <t>tinta de impresora</t>
  </si>
  <si>
    <t>hdmi</t>
  </si>
  <si>
    <t>tv box</t>
  </si>
  <si>
    <t>regulador</t>
  </si>
  <si>
    <t xml:space="preserve">pilas </t>
  </si>
  <si>
    <t>usb</t>
  </si>
  <si>
    <t>precio</t>
  </si>
  <si>
    <t>cantidad</t>
  </si>
  <si>
    <t xml:space="preserve">adifonos </t>
  </si>
  <si>
    <t xml:space="preserve">galletas </t>
  </si>
  <si>
    <t>costo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</si>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</sst>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9" fontId="0" fillId="0" borderId="0" xfId="0" applyNumberFormat="1"/>
    <xf numFmtId="15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B173F-C583-4CB4-98B9-E049FEA8D1F0}">
  <dimension ref="A1:G44"/>
  <sheetViews>
    <sheetView tabSelected="1" topLeftCell="A40" workbookViewId="0">
      <selection activeCell="G44" sqref="G44"/>
    </sheetView>
  </sheetViews>
  <sheetFormatPr baseColWidth="10" defaultRowHeight="15" x14ac:dyDescent="0.25"/>
  <cols>
    <col min="1" max="1" width="17.28515625" customWidth="1"/>
  </cols>
  <sheetData>
    <row r="1" spans="1:7" x14ac:dyDescent="0.25">
      <c r="A1" t="s">
        <v>0</v>
      </c>
      <c r="B1" t="s">
        <v>42</v>
      </c>
      <c r="C1" t="s">
        <v>43</v>
      </c>
      <c r="D1" t="s">
        <v>1</v>
      </c>
      <c r="E1" t="s">
        <v>2</v>
      </c>
      <c r="F1" t="s">
        <v>46</v>
      </c>
    </row>
    <row r="2" spans="1:7" x14ac:dyDescent="0.25">
      <c r="A2" t="s">
        <v>3</v>
      </c>
      <c r="B2">
        <v>4</v>
      </c>
      <c r="C2">
        <v>4</v>
      </c>
      <c r="D2" s="1">
        <v>7.0000000000000007E-2</v>
      </c>
      <c r="F2">
        <f>B2*C2</f>
        <v>16</v>
      </c>
      <c r="G2">
        <f>F2*0.93</f>
        <v>14.88</v>
      </c>
    </row>
    <row r="3" spans="1:7" x14ac:dyDescent="0.25">
      <c r="A3" t="s">
        <v>4</v>
      </c>
      <c r="B3">
        <v>6</v>
      </c>
      <c r="C3">
        <v>5</v>
      </c>
      <c r="D3" s="1">
        <v>7.0000000000000007E-2</v>
      </c>
      <c r="F3">
        <f>B3*C3</f>
        <v>30</v>
      </c>
      <c r="G3">
        <f t="shared" ref="G3:G7" si="0">F3*0.93</f>
        <v>27.900000000000002</v>
      </c>
    </row>
    <row r="4" spans="1:7" x14ac:dyDescent="0.25">
      <c r="A4" t="s">
        <v>5</v>
      </c>
      <c r="B4">
        <v>6</v>
      </c>
      <c r="C4">
        <v>2</v>
      </c>
      <c r="D4" s="1">
        <v>7.0000000000000007E-2</v>
      </c>
      <c r="F4">
        <f>B4*C4</f>
        <v>12</v>
      </c>
      <c r="G4">
        <f t="shared" si="0"/>
        <v>11.16</v>
      </c>
    </row>
    <row r="5" spans="1:7" x14ac:dyDescent="0.25">
      <c r="A5" t="s">
        <v>6</v>
      </c>
      <c r="B5">
        <v>11</v>
      </c>
      <c r="C5">
        <v>1</v>
      </c>
      <c r="D5" s="1">
        <v>7.0000000000000007E-2</v>
      </c>
      <c r="F5">
        <f>B5*C5</f>
        <v>11</v>
      </c>
      <c r="G5">
        <f t="shared" si="0"/>
        <v>10.23</v>
      </c>
    </row>
    <row r="6" spans="1:7" x14ac:dyDescent="0.25">
      <c r="A6" t="s">
        <v>7</v>
      </c>
      <c r="B6">
        <v>45</v>
      </c>
      <c r="C6">
        <v>1</v>
      </c>
      <c r="D6" s="1">
        <v>7.0000000000000007E-2</v>
      </c>
      <c r="F6">
        <f>B6*C6</f>
        <v>45</v>
      </c>
      <c r="G6">
        <f t="shared" si="0"/>
        <v>41.85</v>
      </c>
    </row>
    <row r="7" spans="1:7" x14ac:dyDescent="0.25">
      <c r="A7" t="s">
        <v>8</v>
      </c>
      <c r="B7">
        <v>30</v>
      </c>
      <c r="C7">
        <v>2</v>
      </c>
      <c r="D7" s="1">
        <v>7.0000000000000007E-2</v>
      </c>
      <c r="F7">
        <f>B7*C7</f>
        <v>60</v>
      </c>
      <c r="G7">
        <f t="shared" si="0"/>
        <v>55.800000000000004</v>
      </c>
    </row>
    <row r="8" spans="1:7" x14ac:dyDescent="0.25">
      <c r="A8" t="s">
        <v>9</v>
      </c>
      <c r="B8">
        <v>26</v>
      </c>
      <c r="C8">
        <v>4</v>
      </c>
      <c r="F8">
        <f>B8*C8</f>
        <v>104</v>
      </c>
      <c r="G8">
        <f>F8</f>
        <v>104</v>
      </c>
    </row>
    <row r="9" spans="1:7" x14ac:dyDescent="0.25">
      <c r="A9" t="s">
        <v>10</v>
      </c>
      <c r="B9">
        <v>35</v>
      </c>
      <c r="C9">
        <v>3</v>
      </c>
      <c r="F9">
        <f>B9*C9</f>
        <v>105</v>
      </c>
      <c r="G9">
        <f t="shared" ref="G9:G18" si="1">F9</f>
        <v>105</v>
      </c>
    </row>
    <row r="10" spans="1:7" x14ac:dyDescent="0.25">
      <c r="A10" t="s">
        <v>11</v>
      </c>
      <c r="B10">
        <v>64</v>
      </c>
      <c r="C10">
        <v>2</v>
      </c>
      <c r="F10">
        <f>B10*C10</f>
        <v>128</v>
      </c>
      <c r="G10">
        <f t="shared" si="1"/>
        <v>128</v>
      </c>
    </row>
    <row r="11" spans="1:7" x14ac:dyDescent="0.25">
      <c r="A11" t="s">
        <v>12</v>
      </c>
      <c r="B11">
        <v>40</v>
      </c>
      <c r="C11">
        <v>3</v>
      </c>
      <c r="F11">
        <f>B11*C11</f>
        <v>120</v>
      </c>
      <c r="G11">
        <f t="shared" si="1"/>
        <v>120</v>
      </c>
    </row>
    <row r="12" spans="1:7" x14ac:dyDescent="0.25">
      <c r="A12" t="s">
        <v>13</v>
      </c>
      <c r="B12">
        <v>38</v>
      </c>
      <c r="C12">
        <v>2</v>
      </c>
      <c r="F12">
        <f>B12*C12</f>
        <v>76</v>
      </c>
      <c r="G12">
        <f t="shared" si="1"/>
        <v>76</v>
      </c>
    </row>
    <row r="13" spans="1:7" x14ac:dyDescent="0.25">
      <c r="A13" t="s">
        <v>14</v>
      </c>
      <c r="B13">
        <v>50</v>
      </c>
      <c r="C13">
        <v>1</v>
      </c>
      <c r="F13">
        <f>B13*C13</f>
        <v>50</v>
      </c>
      <c r="G13">
        <f t="shared" si="1"/>
        <v>50</v>
      </c>
    </row>
    <row r="14" spans="1:7" x14ac:dyDescent="0.25">
      <c r="A14" t="s">
        <v>15</v>
      </c>
      <c r="B14">
        <v>8</v>
      </c>
      <c r="C14">
        <v>5</v>
      </c>
      <c r="F14">
        <f>B14*C14</f>
        <v>40</v>
      </c>
      <c r="G14">
        <f t="shared" si="1"/>
        <v>40</v>
      </c>
    </row>
    <row r="15" spans="1:7" x14ac:dyDescent="0.25">
      <c r="A15" t="s">
        <v>16</v>
      </c>
      <c r="B15">
        <v>38</v>
      </c>
      <c r="C15">
        <v>2</v>
      </c>
      <c r="F15">
        <f>B15*C15</f>
        <v>76</v>
      </c>
      <c r="G15">
        <f t="shared" si="1"/>
        <v>76</v>
      </c>
    </row>
    <row r="16" spans="1:7" x14ac:dyDescent="0.25">
      <c r="A16" t="s">
        <v>17</v>
      </c>
      <c r="B16">
        <v>70</v>
      </c>
      <c r="C16">
        <v>1</v>
      </c>
      <c r="F16">
        <f>B16*C16</f>
        <v>70</v>
      </c>
      <c r="G16">
        <f t="shared" si="1"/>
        <v>70</v>
      </c>
    </row>
    <row r="17" spans="1:7" x14ac:dyDescent="0.25">
      <c r="A17" t="s">
        <v>18</v>
      </c>
      <c r="B17">
        <v>32</v>
      </c>
      <c r="C17">
        <v>3</v>
      </c>
      <c r="F17">
        <f>B17*C17</f>
        <v>96</v>
      </c>
      <c r="G17">
        <f t="shared" si="1"/>
        <v>96</v>
      </c>
    </row>
    <row r="18" spans="1:7" x14ac:dyDescent="0.25">
      <c r="A18" t="s">
        <v>19</v>
      </c>
      <c r="B18">
        <v>23</v>
      </c>
      <c r="C18">
        <v>2</v>
      </c>
      <c r="F18">
        <f>B18*C18</f>
        <v>46</v>
      </c>
      <c r="G18">
        <f t="shared" si="1"/>
        <v>46</v>
      </c>
    </row>
    <row r="19" spans="1:7" x14ac:dyDescent="0.25">
      <c r="A19" t="s">
        <v>20</v>
      </c>
      <c r="B19">
        <v>3</v>
      </c>
      <c r="C19">
        <v>6</v>
      </c>
      <c r="D19" s="1">
        <v>0.05</v>
      </c>
      <c r="F19">
        <f>B19*C19</f>
        <v>18</v>
      </c>
      <c r="G19">
        <f>F19*0.95</f>
        <v>17.099999999999998</v>
      </c>
    </row>
    <row r="20" spans="1:7" x14ac:dyDescent="0.25">
      <c r="A20" t="s">
        <v>21</v>
      </c>
      <c r="B20">
        <v>6</v>
      </c>
      <c r="C20">
        <v>4</v>
      </c>
      <c r="D20" s="1">
        <v>0.05</v>
      </c>
      <c r="F20">
        <f>B20*C20</f>
        <v>24</v>
      </c>
      <c r="G20">
        <f t="shared" ref="G20:G25" si="2">F20*0.95</f>
        <v>22.799999999999997</v>
      </c>
    </row>
    <row r="21" spans="1:7" x14ac:dyDescent="0.25">
      <c r="A21" t="s">
        <v>22</v>
      </c>
      <c r="B21">
        <v>8</v>
      </c>
      <c r="C21">
        <v>5</v>
      </c>
      <c r="D21" s="1">
        <v>0.05</v>
      </c>
      <c r="F21">
        <f>B21*C21</f>
        <v>40</v>
      </c>
      <c r="G21">
        <f t="shared" si="2"/>
        <v>38</v>
      </c>
    </row>
    <row r="22" spans="1:7" x14ac:dyDescent="0.25">
      <c r="A22" t="s">
        <v>23</v>
      </c>
      <c r="B22">
        <v>5</v>
      </c>
      <c r="C22">
        <v>4</v>
      </c>
      <c r="D22" s="1">
        <v>0.05</v>
      </c>
      <c r="F22">
        <f>B22*C22</f>
        <v>20</v>
      </c>
      <c r="G22">
        <f t="shared" si="2"/>
        <v>19</v>
      </c>
    </row>
    <row r="23" spans="1:7" x14ac:dyDescent="0.25">
      <c r="A23" t="s">
        <v>24</v>
      </c>
      <c r="B23">
        <v>15</v>
      </c>
      <c r="C23">
        <v>2</v>
      </c>
      <c r="D23" s="1">
        <v>0.05</v>
      </c>
      <c r="F23">
        <f>B23*C23</f>
        <v>30</v>
      </c>
      <c r="G23">
        <f t="shared" si="2"/>
        <v>28.5</v>
      </c>
    </row>
    <row r="24" spans="1:7" x14ac:dyDescent="0.25">
      <c r="A24" t="s">
        <v>25</v>
      </c>
      <c r="B24">
        <v>5</v>
      </c>
      <c r="C24">
        <v>1</v>
      </c>
      <c r="D24" s="1">
        <v>0.05</v>
      </c>
      <c r="F24">
        <f>B24*C24</f>
        <v>5</v>
      </c>
      <c r="G24">
        <f t="shared" si="2"/>
        <v>4.75</v>
      </c>
    </row>
    <row r="25" spans="1:7" x14ac:dyDescent="0.25">
      <c r="A25" t="s">
        <v>26</v>
      </c>
      <c r="B25">
        <v>35</v>
      </c>
      <c r="C25">
        <v>1</v>
      </c>
      <c r="D25" s="1">
        <v>0.05</v>
      </c>
      <c r="F25">
        <f>B25*C25</f>
        <v>35</v>
      </c>
      <c r="G25">
        <f t="shared" si="2"/>
        <v>33.25</v>
      </c>
    </row>
    <row r="26" spans="1:7" x14ac:dyDescent="0.25">
      <c r="A26" t="s">
        <v>27</v>
      </c>
      <c r="B26">
        <v>8</v>
      </c>
      <c r="C26">
        <v>2</v>
      </c>
      <c r="E26" s="1">
        <v>0.03</v>
      </c>
      <c r="F26">
        <v>16</v>
      </c>
      <c r="G26">
        <f>F26*1.03</f>
        <v>16.48</v>
      </c>
    </row>
    <row r="27" spans="1:7" x14ac:dyDescent="0.25">
      <c r="A27" t="s">
        <v>28</v>
      </c>
      <c r="B27">
        <v>23</v>
      </c>
      <c r="C27">
        <v>6</v>
      </c>
      <c r="E27" s="1">
        <v>0.03</v>
      </c>
      <c r="F27">
        <f>23*6</f>
        <v>138</v>
      </c>
      <c r="G27">
        <f t="shared" ref="G27:G31" si="3">F27*1.03</f>
        <v>142.14000000000001</v>
      </c>
    </row>
    <row r="28" spans="1:7" x14ac:dyDescent="0.25">
      <c r="A28" t="s">
        <v>29</v>
      </c>
      <c r="B28">
        <v>70</v>
      </c>
      <c r="C28">
        <v>2</v>
      </c>
      <c r="E28" s="1">
        <v>0.03</v>
      </c>
      <c r="F28">
        <f>70*2</f>
        <v>140</v>
      </c>
      <c r="G28">
        <f t="shared" si="3"/>
        <v>144.20000000000002</v>
      </c>
    </row>
    <row r="29" spans="1:7" x14ac:dyDescent="0.25">
      <c r="A29" t="s">
        <v>30</v>
      </c>
      <c r="B29">
        <v>40</v>
      </c>
      <c r="C29">
        <v>4</v>
      </c>
      <c r="E29" s="1">
        <v>0.03</v>
      </c>
      <c r="F29">
        <f>40*4</f>
        <v>160</v>
      </c>
      <c r="G29">
        <f t="shared" si="3"/>
        <v>164.8</v>
      </c>
    </row>
    <row r="30" spans="1:7" x14ac:dyDescent="0.25">
      <c r="A30" t="s">
        <v>31</v>
      </c>
      <c r="B30">
        <v>28</v>
      </c>
      <c r="C30">
        <v>2</v>
      </c>
      <c r="E30" s="1">
        <v>0.03</v>
      </c>
      <c r="F30">
        <f>28*2</f>
        <v>56</v>
      </c>
      <c r="G30">
        <f t="shared" si="3"/>
        <v>57.68</v>
      </c>
    </row>
    <row r="31" spans="1:7" x14ac:dyDescent="0.25">
      <c r="A31" t="s">
        <v>32</v>
      </c>
      <c r="B31">
        <v>70</v>
      </c>
      <c r="C31">
        <v>1</v>
      </c>
      <c r="E31" s="1">
        <v>0.03</v>
      </c>
      <c r="F31">
        <v>70</v>
      </c>
      <c r="G31">
        <f t="shared" si="3"/>
        <v>72.100000000000009</v>
      </c>
    </row>
    <row r="32" spans="1:7" x14ac:dyDescent="0.25">
      <c r="A32" t="s">
        <v>33</v>
      </c>
      <c r="B32">
        <v>15</v>
      </c>
      <c r="C32">
        <v>3</v>
      </c>
      <c r="E32" s="1"/>
      <c r="F32">
        <v>45</v>
      </c>
      <c r="G32">
        <f>F32</f>
        <v>45</v>
      </c>
    </row>
    <row r="33" spans="1:7" x14ac:dyDescent="0.25">
      <c r="A33" t="s">
        <v>45</v>
      </c>
      <c r="B33">
        <v>14</v>
      </c>
      <c r="C33">
        <v>4</v>
      </c>
      <c r="F33">
        <f>14*4</f>
        <v>56</v>
      </c>
      <c r="G33">
        <f>F33</f>
        <v>56</v>
      </c>
    </row>
    <row r="34" spans="1:7" x14ac:dyDescent="0.25">
      <c r="A34" t="s">
        <v>44</v>
      </c>
      <c r="B34">
        <v>250</v>
      </c>
      <c r="C34">
        <v>2</v>
      </c>
      <c r="E34" s="1">
        <v>0.02</v>
      </c>
      <c r="F34">
        <v>500</v>
      </c>
      <c r="G34">
        <f>F34*1.02</f>
        <v>510</v>
      </c>
    </row>
    <row r="35" spans="1:7" x14ac:dyDescent="0.25">
      <c r="A35" t="s">
        <v>34</v>
      </c>
      <c r="B35">
        <v>7000</v>
      </c>
      <c r="C35">
        <v>1</v>
      </c>
      <c r="E35" s="1">
        <v>0.02</v>
      </c>
      <c r="F35">
        <v>7000</v>
      </c>
      <c r="G35">
        <f t="shared" ref="G35:G42" si="4">F35*1.02</f>
        <v>7140</v>
      </c>
    </row>
    <row r="36" spans="1:7" x14ac:dyDescent="0.25">
      <c r="A36" t="s">
        <v>35</v>
      </c>
      <c r="B36">
        <v>150</v>
      </c>
      <c r="C36">
        <v>3</v>
      </c>
      <c r="E36" s="1">
        <v>0.02</v>
      </c>
      <c r="F36">
        <v>450</v>
      </c>
      <c r="G36">
        <f t="shared" si="4"/>
        <v>459</v>
      </c>
    </row>
    <row r="37" spans="1:7" x14ac:dyDescent="0.25">
      <c r="A37" t="s">
        <v>36</v>
      </c>
      <c r="B37">
        <v>120</v>
      </c>
      <c r="C37">
        <v>2</v>
      </c>
      <c r="E37" s="1">
        <v>0.02</v>
      </c>
      <c r="F37">
        <v>240</v>
      </c>
      <c r="G37">
        <f t="shared" si="4"/>
        <v>244.8</v>
      </c>
    </row>
    <row r="38" spans="1:7" x14ac:dyDescent="0.25">
      <c r="A38" t="s">
        <v>37</v>
      </c>
      <c r="B38">
        <v>50</v>
      </c>
      <c r="C38">
        <v>2</v>
      </c>
      <c r="E38" s="1">
        <v>0.02</v>
      </c>
      <c r="F38">
        <v>100</v>
      </c>
      <c r="G38">
        <f t="shared" si="4"/>
        <v>102</v>
      </c>
    </row>
    <row r="39" spans="1:7" x14ac:dyDescent="0.25">
      <c r="A39" t="s">
        <v>38</v>
      </c>
      <c r="B39">
        <v>300</v>
      </c>
      <c r="C39">
        <v>1</v>
      </c>
      <c r="E39" s="1">
        <v>0.02</v>
      </c>
      <c r="F39">
        <v>300</v>
      </c>
      <c r="G39">
        <f t="shared" si="4"/>
        <v>306</v>
      </c>
    </row>
    <row r="40" spans="1:7" x14ac:dyDescent="0.25">
      <c r="A40" t="s">
        <v>39</v>
      </c>
      <c r="B40">
        <v>500</v>
      </c>
      <c r="C40">
        <v>1</v>
      </c>
      <c r="E40" s="1">
        <v>0.02</v>
      </c>
      <c r="F40">
        <v>500</v>
      </c>
      <c r="G40">
        <f t="shared" si="4"/>
        <v>510</v>
      </c>
    </row>
    <row r="41" spans="1:7" x14ac:dyDescent="0.25">
      <c r="A41" t="s">
        <v>40</v>
      </c>
      <c r="B41">
        <v>200</v>
      </c>
      <c r="C41">
        <v>2</v>
      </c>
      <c r="E41" s="1">
        <v>0.02</v>
      </c>
      <c r="F41">
        <v>400</v>
      </c>
      <c r="G41">
        <f t="shared" si="4"/>
        <v>408</v>
      </c>
    </row>
    <row r="42" spans="1:7" x14ac:dyDescent="0.25">
      <c r="A42" t="s">
        <v>41</v>
      </c>
      <c r="B42">
        <v>80</v>
      </c>
      <c r="C42">
        <v>3</v>
      </c>
      <c r="E42" s="1">
        <v>0.02</v>
      </c>
      <c r="F42">
        <f>80*3</f>
        <v>240</v>
      </c>
      <c r="G42">
        <f t="shared" si="4"/>
        <v>244.8</v>
      </c>
    </row>
    <row r="43" spans="1:7" x14ac:dyDescent="0.25">
      <c r="E43" t="s">
        <v>47</v>
      </c>
      <c r="G43">
        <f>G2+G3+G4+G5+G6+G7+G8+G9+G10+G11+G12+G13+G14+G15+G16+G17+G18+G19+G20+G21+G22+G23+G24+G25+G26+G27+G28+G29+G30+G31+G32+G34+G33+G35+G36+G37+G38+G39+G41+G42+G40</f>
        <v>11859.219999999998</v>
      </c>
    </row>
    <row r="44" spans="1:7" x14ac:dyDescent="0.25">
      <c r="G44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2024-06-10T14:18:08Z</dcterms:created>
  <dcterms:modified xsi:type="dcterms:W3CDTF">2024-06-10T15:29:13Z</dcterms:modified>
</cp:coreProperties>
</file>