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7088786F-212D-4F02-81CB-ABCC40B33238}" xr6:coauthVersionLast="47" xr6:coauthVersionMax="47" xr10:uidLastSave="{00000000-0000-0000-0000-000000000000}"/>
  <bookViews>
    <workbookView xWindow="-120" yWindow="-120" windowWidth="20730" windowHeight="11160" xr2:uid="{6404AC80-1683-4DFE-9310-2FC9AB50B81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M15" i="1"/>
  <c r="M16" i="1"/>
  <c r="M17" i="1"/>
  <c r="M18" i="1"/>
  <c r="M19" i="1"/>
  <c r="M20" i="1"/>
  <c r="M21" i="1"/>
  <c r="M22" i="1"/>
  <c r="M14" i="1"/>
  <c r="M11" i="1"/>
  <c r="M10" i="1"/>
  <c r="M9" i="1"/>
  <c r="M8" i="1"/>
  <c r="M7" i="1"/>
  <c r="M6" i="1"/>
  <c r="M5" i="1"/>
  <c r="M4" i="1"/>
  <c r="M3" i="1"/>
  <c r="M2" i="1"/>
  <c r="F21" i="1"/>
  <c r="F20" i="1"/>
  <c r="F19" i="1"/>
  <c r="F7" i="1"/>
  <c r="F6" i="1"/>
  <c r="F5" i="1"/>
  <c r="F4" i="1"/>
  <c r="F3" i="1"/>
  <c r="F2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D21" i="1"/>
  <c r="D20" i="1"/>
  <c r="D19" i="1"/>
  <c r="D18" i="1"/>
  <c r="D17" i="1"/>
  <c r="D15" i="1"/>
  <c r="D16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<sst xmlns="http://schemas.openxmlformats.org/spreadsheetml/2006/main" count="56" uniqueCount="49">
  <si>
    <t>PRODUCTO</t>
  </si>
  <si>
    <t>PRECIO</t>
  </si>
  <si>
    <t>MANZANA</t>
  </si>
  <si>
    <t>PERA</t>
  </si>
  <si>
    <t>UVAS</t>
  </si>
  <si>
    <t xml:space="preserve">PLATANOS </t>
  </si>
  <si>
    <t>SANDIA</t>
  </si>
  <si>
    <t>PAPAYA</t>
  </si>
  <si>
    <t>LECHE</t>
  </si>
  <si>
    <t>YOGURTH</t>
  </si>
  <si>
    <t>QUESO PANELA</t>
  </si>
  <si>
    <t xml:space="preserve">QUESILLO </t>
  </si>
  <si>
    <t xml:space="preserve">JAMON </t>
  </si>
  <si>
    <t>CEREAL</t>
  </si>
  <si>
    <t>SOPA</t>
  </si>
  <si>
    <t>BIMBO</t>
  </si>
  <si>
    <t>NUTELA</t>
  </si>
  <si>
    <t xml:space="preserve">ACEITE </t>
  </si>
  <si>
    <t xml:space="preserve">SALSA </t>
  </si>
  <si>
    <t xml:space="preserve">ZANAHORIA </t>
  </si>
  <si>
    <t xml:space="preserve">CALABAZA </t>
  </si>
  <si>
    <t xml:space="preserve">CEBOLLA </t>
  </si>
  <si>
    <t>DES/ IMPUE</t>
  </si>
  <si>
    <t xml:space="preserve">TOTAL </t>
  </si>
  <si>
    <t xml:space="preserve">COMPRADO </t>
  </si>
  <si>
    <t>APIO</t>
  </si>
  <si>
    <t xml:space="preserve">LECHUGA </t>
  </si>
  <si>
    <t xml:space="preserve">ESPINACA </t>
  </si>
  <si>
    <t>COLIFLOR</t>
  </si>
  <si>
    <t>PAPEL HIGIENICO</t>
  </si>
  <si>
    <t xml:space="preserve">JABONES </t>
  </si>
  <si>
    <t>SHAMPOO</t>
  </si>
  <si>
    <t xml:space="preserve">DESODORANTE </t>
  </si>
  <si>
    <t xml:space="preserve">PASTA DE DIENTES </t>
  </si>
  <si>
    <t xml:space="preserve">ACONDICIONADOR </t>
  </si>
  <si>
    <t xml:space="preserve">SABRITAS </t>
  </si>
  <si>
    <t>GALLETAS</t>
  </si>
  <si>
    <t xml:space="preserve">AUDIFONOS </t>
  </si>
  <si>
    <t xml:space="preserve">TELEVISION </t>
  </si>
  <si>
    <t xml:space="preserve">CARGADOR </t>
  </si>
  <si>
    <t>TINTA DE IMPRESORA</t>
  </si>
  <si>
    <t xml:space="preserve">HDMI </t>
  </si>
  <si>
    <t>TV XBOX</t>
  </si>
  <si>
    <t>REGULADOR</t>
  </si>
  <si>
    <t xml:space="preserve">PILAS </t>
  </si>
  <si>
    <t xml:space="preserve">USB </t>
  </si>
  <si>
    <t>TOTAL SIN DES/IMP</t>
  </si>
  <si>
    <t>TOTAL</t>
  </si>
  <si>
    <t>TOTAL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</si>
</sst>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44" fontId="0" fillId="3" borderId="1" xfId="1" applyFont="1" applyFill="1" applyBorder="1"/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0" fillId="5" borderId="1" xfId="0" applyFill="1" applyBorder="1"/>
    <xf numFmtId="44" fontId="0" fillId="5" borderId="1" xfId="0" applyNumberFormat="1" applyFill="1" applyBorder="1"/>
    <xf numFmtId="44" fontId="0" fillId="7" borderId="1" xfId="0" applyNumberFormat="1" applyFill="1" applyBorder="1"/>
    <xf numFmtId="0" fontId="0" fillId="7" borderId="1" xfId="0" applyFill="1" applyBorder="1"/>
    <xf numFmtId="0" fontId="0" fillId="4" borderId="1" xfId="0" applyFill="1" applyBorder="1" applyAlignment="1">
      <alignment horizontal="center"/>
    </xf>
    <xf numFmtId="9" fontId="2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6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4" fontId="0" fillId="7" borderId="1" xfId="1" applyFont="1" applyFill="1" applyBorder="1"/>
    <xf numFmtId="0" fontId="0" fillId="8" borderId="1" xfId="0" applyFill="1" applyBorder="1" applyAlignment="1">
      <alignment horizontal="center"/>
    </xf>
    <xf numFmtId="44" fontId="0" fillId="8" borderId="1" xfId="1" applyFont="1" applyFill="1" applyBorder="1"/>
    <xf numFmtId="0" fontId="0" fillId="9" borderId="1" xfId="0" applyFill="1" applyBorder="1"/>
    <xf numFmtId="44" fontId="0" fillId="9" borderId="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5FBBC-6CB7-4906-BB46-5AA1E1124A14}">
  <dimension ref="A1:M26"/>
  <sheetViews>
    <sheetView tabSelected="1" workbookViewId="0">
      <selection activeCell="I28" sqref="I28"/>
    </sheetView>
  </sheetViews>
  <sheetFormatPr baseColWidth="10" defaultRowHeight="15" x14ac:dyDescent="0.25"/>
  <cols>
    <col min="1" max="1" width="15" customWidth="1"/>
    <col min="3" max="3" width="12.140625" customWidth="1"/>
    <col min="4" max="4" width="18.42578125" customWidth="1"/>
    <col min="5" max="5" width="13.7109375" style="14" customWidth="1"/>
    <col min="6" max="6" width="17.42578125" customWidth="1"/>
    <col min="7" max="7" width="13" customWidth="1"/>
    <col min="9" max="9" width="21.28515625" customWidth="1"/>
    <col min="11" max="11" width="17.85546875" customWidth="1"/>
    <col min="12" max="12" width="13.140625" style="14" customWidth="1"/>
  </cols>
  <sheetData>
    <row r="1" spans="1:13" x14ac:dyDescent="0.25">
      <c r="A1" s="4" t="s">
        <v>0</v>
      </c>
      <c r="B1" s="4" t="s">
        <v>1</v>
      </c>
      <c r="C1" s="4" t="s">
        <v>24</v>
      </c>
      <c r="D1" s="4" t="s">
        <v>46</v>
      </c>
      <c r="E1" s="10" t="s">
        <v>22</v>
      </c>
      <c r="F1" s="4" t="s">
        <v>23</v>
      </c>
      <c r="H1" s="4" t="s">
        <v>0</v>
      </c>
      <c r="I1" s="4" t="s">
        <v>1</v>
      </c>
      <c r="J1" s="4" t="s">
        <v>24</v>
      </c>
      <c r="K1" s="4" t="s">
        <v>46</v>
      </c>
      <c r="L1" s="10" t="s">
        <v>22</v>
      </c>
      <c r="M1" s="4" t="s">
        <v>23</v>
      </c>
    </row>
    <row r="2" spans="1:13" x14ac:dyDescent="0.25">
      <c r="A2" s="2" t="s">
        <v>2</v>
      </c>
      <c r="B2" s="3">
        <v>4</v>
      </c>
      <c r="C2" s="1">
        <v>4</v>
      </c>
      <c r="D2" s="7">
        <f>B2*C2</f>
        <v>16</v>
      </c>
      <c r="E2" s="11">
        <v>-7.0000000000000007E-2</v>
      </c>
      <c r="F2" s="8">
        <f>D2*0.93</f>
        <v>14.88</v>
      </c>
      <c r="H2" s="2" t="s">
        <v>25</v>
      </c>
      <c r="I2" s="3">
        <v>5</v>
      </c>
      <c r="J2" s="5">
        <v>4</v>
      </c>
      <c r="K2" s="7">
        <f>I2*J2</f>
        <v>20</v>
      </c>
      <c r="L2" s="13">
        <v>-0.05</v>
      </c>
      <c r="M2" s="8">
        <f>K2*0.95</f>
        <v>19</v>
      </c>
    </row>
    <row r="3" spans="1:13" x14ac:dyDescent="0.25">
      <c r="A3" s="2" t="s">
        <v>3</v>
      </c>
      <c r="B3" s="3">
        <v>6</v>
      </c>
      <c r="C3" s="1">
        <v>5</v>
      </c>
      <c r="D3" s="7">
        <f>B3*C3</f>
        <v>30</v>
      </c>
      <c r="E3" s="11">
        <v>-7.0000000000000007E-2</v>
      </c>
      <c r="F3" s="8">
        <f>D3*0.93</f>
        <v>27.900000000000002</v>
      </c>
      <c r="H3" s="2" t="s">
        <v>26</v>
      </c>
      <c r="I3" s="3">
        <v>15</v>
      </c>
      <c r="J3" s="5">
        <v>2</v>
      </c>
      <c r="K3" s="7">
        <f>I3*J3</f>
        <v>30</v>
      </c>
      <c r="L3" s="13">
        <v>-0.05</v>
      </c>
      <c r="M3" s="8">
        <f>K3*0.95</f>
        <v>28.5</v>
      </c>
    </row>
    <row r="4" spans="1:13" x14ac:dyDescent="0.25">
      <c r="A4" s="2" t="s">
        <v>4</v>
      </c>
      <c r="B4" s="3">
        <v>6</v>
      </c>
      <c r="C4" s="1">
        <v>2</v>
      </c>
      <c r="D4" s="7">
        <f>B4*C4</f>
        <v>12</v>
      </c>
      <c r="E4" s="11">
        <v>-7.0000000000000007E-2</v>
      </c>
      <c r="F4" s="8">
        <f>D4*0.93</f>
        <v>11.16</v>
      </c>
      <c r="H4" s="2" t="s">
        <v>27</v>
      </c>
      <c r="I4" s="3">
        <v>5</v>
      </c>
      <c r="J4" s="5">
        <v>1</v>
      </c>
      <c r="K4" s="7">
        <f>I4*J4</f>
        <v>5</v>
      </c>
      <c r="L4" s="13">
        <v>-0.05</v>
      </c>
      <c r="M4" s="8">
        <f>K4*0.95</f>
        <v>4.75</v>
      </c>
    </row>
    <row r="5" spans="1:13" x14ac:dyDescent="0.25">
      <c r="A5" s="2" t="s">
        <v>5</v>
      </c>
      <c r="B5" s="3">
        <v>11</v>
      </c>
      <c r="C5" s="1">
        <v>1</v>
      </c>
      <c r="D5" s="7">
        <f>B5*C5</f>
        <v>11</v>
      </c>
      <c r="E5" s="11">
        <v>-7.0000000000000007E-2</v>
      </c>
      <c r="F5" s="8">
        <f>D5*0.93</f>
        <v>10.23</v>
      </c>
      <c r="H5" s="2" t="s">
        <v>28</v>
      </c>
      <c r="I5" s="3">
        <v>35</v>
      </c>
      <c r="J5" s="5">
        <v>1</v>
      </c>
      <c r="K5" s="7">
        <f>I5*J5</f>
        <v>35</v>
      </c>
      <c r="L5" s="13">
        <v>-0.05</v>
      </c>
      <c r="M5" s="8">
        <f>K5*0.95</f>
        <v>33.25</v>
      </c>
    </row>
    <row r="6" spans="1:13" x14ac:dyDescent="0.25">
      <c r="A6" s="2" t="s">
        <v>6</v>
      </c>
      <c r="B6" s="3">
        <v>45</v>
      </c>
      <c r="C6" s="1">
        <v>1</v>
      </c>
      <c r="D6" s="7">
        <f>B6*C6</f>
        <v>45</v>
      </c>
      <c r="E6" s="11">
        <v>-7.0000000000000007E-2</v>
      </c>
      <c r="F6" s="8">
        <f>D6*0.93</f>
        <v>41.85</v>
      </c>
      <c r="H6" s="2" t="s">
        <v>29</v>
      </c>
      <c r="I6" s="3">
        <v>8</v>
      </c>
      <c r="J6" s="5">
        <v>2</v>
      </c>
      <c r="K6" s="7">
        <f>I6*J6</f>
        <v>16</v>
      </c>
      <c r="L6" s="13">
        <v>0.03</v>
      </c>
      <c r="M6" s="8">
        <f>K6*1.03</f>
        <v>16.48</v>
      </c>
    </row>
    <row r="7" spans="1:13" x14ac:dyDescent="0.25">
      <c r="A7" s="2" t="s">
        <v>7</v>
      </c>
      <c r="B7" s="3">
        <v>30</v>
      </c>
      <c r="C7" s="1">
        <v>2</v>
      </c>
      <c r="D7" s="7">
        <f>B7*C7</f>
        <v>60</v>
      </c>
      <c r="E7" s="11">
        <v>-7.0000000000000007E-2</v>
      </c>
      <c r="F7" s="8">
        <f>D7*0.93</f>
        <v>55.800000000000004</v>
      </c>
      <c r="H7" s="2" t="s">
        <v>30</v>
      </c>
      <c r="I7" s="3">
        <v>23</v>
      </c>
      <c r="J7" s="5">
        <v>6</v>
      </c>
      <c r="K7" s="7">
        <f>I7*J7</f>
        <v>138</v>
      </c>
      <c r="L7" s="13">
        <v>0.03</v>
      </c>
      <c r="M7" s="8">
        <f>K7*1.03</f>
        <v>142.14000000000001</v>
      </c>
    </row>
    <row r="8" spans="1:13" x14ac:dyDescent="0.25">
      <c r="A8" s="2" t="s">
        <v>8</v>
      </c>
      <c r="B8" s="3">
        <v>26</v>
      </c>
      <c r="C8" s="1">
        <v>4</v>
      </c>
      <c r="D8" s="7">
        <f>B8*C8</f>
        <v>104</v>
      </c>
      <c r="E8" s="12">
        <v>0</v>
      </c>
      <c r="F8" s="8">
        <v>104</v>
      </c>
      <c r="H8" s="2" t="s">
        <v>31</v>
      </c>
      <c r="I8" s="3">
        <v>70</v>
      </c>
      <c r="J8" s="5">
        <v>2</v>
      </c>
      <c r="K8" s="7">
        <f>I8*J8</f>
        <v>140</v>
      </c>
      <c r="L8" s="13">
        <v>0.03</v>
      </c>
      <c r="M8" s="8">
        <f>K8*1.03</f>
        <v>144.20000000000002</v>
      </c>
    </row>
    <row r="9" spans="1:13" x14ac:dyDescent="0.25">
      <c r="A9" s="2" t="s">
        <v>9</v>
      </c>
      <c r="B9" s="3">
        <v>35</v>
      </c>
      <c r="C9" s="1">
        <v>3</v>
      </c>
      <c r="D9" s="7">
        <f>B9*C9</f>
        <v>105</v>
      </c>
      <c r="E9" s="12">
        <v>0</v>
      </c>
      <c r="F9" s="8">
        <v>105</v>
      </c>
      <c r="H9" s="2" t="s">
        <v>32</v>
      </c>
      <c r="I9" s="3">
        <v>40</v>
      </c>
      <c r="J9" s="5">
        <v>4</v>
      </c>
      <c r="K9" s="7">
        <f>I9*J9</f>
        <v>160</v>
      </c>
      <c r="L9" s="13">
        <v>0.03</v>
      </c>
      <c r="M9" s="8">
        <f>K9*1.03</f>
        <v>164.8</v>
      </c>
    </row>
    <row r="10" spans="1:13" x14ac:dyDescent="0.25">
      <c r="A10" s="2" t="s">
        <v>10</v>
      </c>
      <c r="B10" s="3">
        <v>64</v>
      </c>
      <c r="C10" s="1">
        <v>2</v>
      </c>
      <c r="D10" s="7">
        <f>B10*C10</f>
        <v>128</v>
      </c>
      <c r="E10" s="12">
        <v>0</v>
      </c>
      <c r="F10" s="8">
        <v>128</v>
      </c>
      <c r="H10" s="2" t="s">
        <v>33</v>
      </c>
      <c r="I10" s="3">
        <v>28</v>
      </c>
      <c r="J10" s="5">
        <v>2</v>
      </c>
      <c r="K10" s="7">
        <f>I10*J10</f>
        <v>56</v>
      </c>
      <c r="L10" s="13">
        <v>0.03</v>
      </c>
      <c r="M10" s="8">
        <f>K10*1.03</f>
        <v>57.68</v>
      </c>
    </row>
    <row r="11" spans="1:13" x14ac:dyDescent="0.25">
      <c r="A11" s="2" t="s">
        <v>11</v>
      </c>
      <c r="B11" s="3">
        <v>40</v>
      </c>
      <c r="C11" s="1">
        <v>3</v>
      </c>
      <c r="D11" s="7">
        <f>B11*C11</f>
        <v>120</v>
      </c>
      <c r="E11" s="12">
        <v>0</v>
      </c>
      <c r="F11" s="8">
        <v>120</v>
      </c>
      <c r="H11" s="2" t="s">
        <v>34</v>
      </c>
      <c r="I11" s="3">
        <v>70</v>
      </c>
      <c r="J11" s="5">
        <v>1</v>
      </c>
      <c r="K11" s="7">
        <f>I11*J11</f>
        <v>70</v>
      </c>
      <c r="L11" s="13">
        <v>0.03</v>
      </c>
      <c r="M11" s="8">
        <f>K11*1.03</f>
        <v>72.100000000000009</v>
      </c>
    </row>
    <row r="12" spans="1:13" x14ac:dyDescent="0.25">
      <c r="A12" s="2" t="s">
        <v>12</v>
      </c>
      <c r="B12" s="3">
        <v>38</v>
      </c>
      <c r="C12" s="1">
        <v>2</v>
      </c>
      <c r="D12" s="7">
        <f>B12*C12</f>
        <v>76</v>
      </c>
      <c r="E12" s="12">
        <v>0</v>
      </c>
      <c r="F12" s="8">
        <v>76</v>
      </c>
      <c r="H12" s="2" t="s">
        <v>35</v>
      </c>
      <c r="I12" s="3">
        <v>15</v>
      </c>
      <c r="J12" s="5">
        <v>3</v>
      </c>
      <c r="K12" s="7">
        <f>I12*J12</f>
        <v>45</v>
      </c>
      <c r="L12" s="12">
        <v>0</v>
      </c>
      <c r="M12" s="15">
        <v>45</v>
      </c>
    </row>
    <row r="13" spans="1:13" x14ac:dyDescent="0.25">
      <c r="A13" s="2" t="s">
        <v>13</v>
      </c>
      <c r="B13" s="3">
        <v>50</v>
      </c>
      <c r="C13" s="1">
        <v>1</v>
      </c>
      <c r="D13" s="7">
        <f>B13*C13</f>
        <v>50</v>
      </c>
      <c r="E13" s="12">
        <v>0</v>
      </c>
      <c r="F13" s="8">
        <v>50</v>
      </c>
      <c r="H13" s="2" t="s">
        <v>36</v>
      </c>
      <c r="I13" s="3">
        <v>14</v>
      </c>
      <c r="J13" s="5">
        <v>4</v>
      </c>
      <c r="K13" s="7">
        <f>I13*J13</f>
        <v>56</v>
      </c>
      <c r="L13" s="12">
        <v>0</v>
      </c>
      <c r="M13" s="15">
        <v>56</v>
      </c>
    </row>
    <row r="14" spans="1:13" x14ac:dyDescent="0.25">
      <c r="A14" s="2" t="s">
        <v>14</v>
      </c>
      <c r="B14" s="3">
        <v>8</v>
      </c>
      <c r="C14" s="1">
        <v>5</v>
      </c>
      <c r="D14" s="7">
        <f>B14*C14</f>
        <v>40</v>
      </c>
      <c r="E14" s="12">
        <v>0</v>
      </c>
      <c r="F14" s="8">
        <v>40</v>
      </c>
      <c r="H14" s="2" t="s">
        <v>37</v>
      </c>
      <c r="I14" s="3">
        <v>250</v>
      </c>
      <c r="J14" s="5">
        <v>2</v>
      </c>
      <c r="K14" s="7">
        <f>I14*J14</f>
        <v>500</v>
      </c>
      <c r="L14" s="13">
        <v>0.02</v>
      </c>
      <c r="M14" s="8">
        <f>K14*1.02</f>
        <v>510</v>
      </c>
    </row>
    <row r="15" spans="1:13" x14ac:dyDescent="0.25">
      <c r="A15" s="2" t="s">
        <v>15</v>
      </c>
      <c r="B15" s="3">
        <v>38</v>
      </c>
      <c r="C15" s="1">
        <v>2</v>
      </c>
      <c r="D15" s="7">
        <f>B15*C15</f>
        <v>76</v>
      </c>
      <c r="E15" s="12">
        <v>0</v>
      </c>
      <c r="F15" s="8">
        <v>76</v>
      </c>
      <c r="H15" s="2" t="s">
        <v>38</v>
      </c>
      <c r="I15" s="3">
        <v>7000</v>
      </c>
      <c r="J15" s="5">
        <v>1</v>
      </c>
      <c r="K15" s="7">
        <f>I15*J15</f>
        <v>7000</v>
      </c>
      <c r="L15" s="13">
        <v>0.02</v>
      </c>
      <c r="M15" s="8">
        <f t="shared" ref="M15:M22" si="0">K15*1.02</f>
        <v>7140</v>
      </c>
    </row>
    <row r="16" spans="1:13" x14ac:dyDescent="0.25">
      <c r="A16" s="2" t="s">
        <v>16</v>
      </c>
      <c r="B16" s="3">
        <v>70</v>
      </c>
      <c r="C16" s="1">
        <v>1</v>
      </c>
      <c r="D16" s="7">
        <f>B16*C16</f>
        <v>70</v>
      </c>
      <c r="E16" s="12">
        <v>0</v>
      </c>
      <c r="F16" s="8">
        <v>70</v>
      </c>
      <c r="H16" s="2" t="s">
        <v>39</v>
      </c>
      <c r="I16" s="3">
        <v>150</v>
      </c>
      <c r="J16" s="5">
        <v>3</v>
      </c>
      <c r="K16" s="7">
        <f>I16*J16</f>
        <v>450</v>
      </c>
      <c r="L16" s="13">
        <v>0.02</v>
      </c>
      <c r="M16" s="8">
        <f t="shared" si="0"/>
        <v>459</v>
      </c>
    </row>
    <row r="17" spans="1:13" x14ac:dyDescent="0.25">
      <c r="A17" s="2" t="s">
        <v>17</v>
      </c>
      <c r="B17" s="3">
        <v>32</v>
      </c>
      <c r="C17" s="1">
        <v>3</v>
      </c>
      <c r="D17" s="7">
        <f>B17*C17</f>
        <v>96</v>
      </c>
      <c r="E17" s="12">
        <v>0</v>
      </c>
      <c r="F17" s="8">
        <v>96</v>
      </c>
      <c r="H17" s="2" t="s">
        <v>40</v>
      </c>
      <c r="I17" s="3">
        <v>120</v>
      </c>
      <c r="J17" s="5">
        <v>2</v>
      </c>
      <c r="K17" s="7">
        <f>I17*J17</f>
        <v>240</v>
      </c>
      <c r="L17" s="13">
        <v>0.02</v>
      </c>
      <c r="M17" s="8">
        <f t="shared" si="0"/>
        <v>244.8</v>
      </c>
    </row>
    <row r="18" spans="1:13" x14ac:dyDescent="0.25">
      <c r="A18" s="2" t="s">
        <v>18</v>
      </c>
      <c r="B18" s="3">
        <v>23</v>
      </c>
      <c r="C18" s="1">
        <v>2</v>
      </c>
      <c r="D18" s="7">
        <f>B18*C18</f>
        <v>46</v>
      </c>
      <c r="E18" s="12">
        <v>0</v>
      </c>
      <c r="F18" s="8">
        <v>46</v>
      </c>
      <c r="H18" s="2" t="s">
        <v>41</v>
      </c>
      <c r="I18" s="3">
        <v>50</v>
      </c>
      <c r="J18" s="5">
        <v>2</v>
      </c>
      <c r="K18" s="7">
        <f>I18*J18</f>
        <v>100</v>
      </c>
      <c r="L18" s="13">
        <v>0.02</v>
      </c>
      <c r="M18" s="8">
        <f t="shared" si="0"/>
        <v>102</v>
      </c>
    </row>
    <row r="19" spans="1:13" x14ac:dyDescent="0.25">
      <c r="A19" s="2" t="s">
        <v>19</v>
      </c>
      <c r="B19" s="3">
        <v>3</v>
      </c>
      <c r="C19" s="1">
        <v>6</v>
      </c>
      <c r="D19" s="7">
        <f>B19*C19</f>
        <v>18</v>
      </c>
      <c r="E19" s="13">
        <v>-0.05</v>
      </c>
      <c r="F19" s="8">
        <f>D19*0.95</f>
        <v>17.099999999999998</v>
      </c>
      <c r="H19" s="2" t="s">
        <v>42</v>
      </c>
      <c r="I19" s="3">
        <v>300</v>
      </c>
      <c r="J19" s="5">
        <v>1</v>
      </c>
      <c r="K19" s="7">
        <f>I19*J19</f>
        <v>300</v>
      </c>
      <c r="L19" s="13">
        <v>0.02</v>
      </c>
      <c r="M19" s="8">
        <f t="shared" si="0"/>
        <v>306</v>
      </c>
    </row>
    <row r="20" spans="1:13" x14ac:dyDescent="0.25">
      <c r="A20" s="2" t="s">
        <v>20</v>
      </c>
      <c r="B20" s="3">
        <v>6</v>
      </c>
      <c r="C20" s="1">
        <v>4</v>
      </c>
      <c r="D20" s="7">
        <f>B20*C20</f>
        <v>24</v>
      </c>
      <c r="E20" s="13">
        <v>-0.05</v>
      </c>
      <c r="F20" s="8">
        <f>D20*0.95</f>
        <v>22.799999999999997</v>
      </c>
      <c r="H20" s="2" t="s">
        <v>43</v>
      </c>
      <c r="I20" s="3">
        <v>500</v>
      </c>
      <c r="J20" s="5">
        <v>1</v>
      </c>
      <c r="K20" s="7">
        <f>I20*J20</f>
        <v>500</v>
      </c>
      <c r="L20" s="13">
        <v>0.02</v>
      </c>
      <c r="M20" s="8">
        <f t="shared" si="0"/>
        <v>510</v>
      </c>
    </row>
    <row r="21" spans="1:13" x14ac:dyDescent="0.25">
      <c r="A21" s="2" t="s">
        <v>21</v>
      </c>
      <c r="B21" s="3">
        <v>8</v>
      </c>
      <c r="C21" s="1">
        <v>5</v>
      </c>
      <c r="D21" s="7">
        <f>B21*C21</f>
        <v>40</v>
      </c>
      <c r="E21" s="13">
        <v>-0.05</v>
      </c>
      <c r="F21" s="8">
        <f>D21*0.95</f>
        <v>38</v>
      </c>
      <c r="H21" s="2" t="s">
        <v>44</v>
      </c>
      <c r="I21" s="3">
        <v>200</v>
      </c>
      <c r="J21" s="5">
        <v>2</v>
      </c>
      <c r="K21" s="7">
        <f>I21*J21</f>
        <v>400</v>
      </c>
      <c r="L21" s="13">
        <v>0.02</v>
      </c>
      <c r="M21" s="8">
        <f t="shared" si="0"/>
        <v>408</v>
      </c>
    </row>
    <row r="22" spans="1:13" x14ac:dyDescent="0.25">
      <c r="A22" s="2"/>
      <c r="B22" s="2"/>
      <c r="C22" s="1"/>
      <c r="D22" s="6"/>
      <c r="E22" s="12"/>
      <c r="F22" s="9"/>
      <c r="H22" s="2" t="s">
        <v>45</v>
      </c>
      <c r="I22" s="3">
        <v>80</v>
      </c>
      <c r="J22" s="5">
        <v>3</v>
      </c>
      <c r="K22" s="7">
        <f>I22*J22</f>
        <v>240</v>
      </c>
      <c r="L22" s="13">
        <v>0.02</v>
      </c>
      <c r="M22" s="8">
        <f t="shared" si="0"/>
        <v>244.8</v>
      </c>
    </row>
    <row r="23" spans="1:13" x14ac:dyDescent="0.25">
      <c r="E23" s="16" t="s">
        <v>47</v>
      </c>
      <c r="F23" s="17">
        <v>1150.72</v>
      </c>
      <c r="L23" s="16" t="s">
        <v>47</v>
      </c>
      <c r="M23" s="17">
        <v>10708.5</v>
      </c>
    </row>
    <row r="26" spans="1:13" x14ac:dyDescent="0.25">
      <c r="F26" s="18" t="s">
        <v>48</v>
      </c>
      <c r="G26" s="19">
        <f>F23+M23</f>
        <v>11859.22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2024-06-10T14:30:14Z</dcterms:created>
  <dcterms:modified xsi:type="dcterms:W3CDTF">2024-06-10T15:17:15Z</dcterms:modified>
</cp:coreProperties>
</file>