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715" windowHeight="54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" i="1" l="1"/>
  <c r="E10" i="1" s="1"/>
  <c r="G63" i="1" s="1"/>
  <c r="E6" i="1"/>
  <c r="E7" i="1"/>
  <c r="E8" i="1"/>
  <c r="E9" i="1"/>
  <c r="E4" i="1"/>
  <c r="E61" i="1"/>
  <c r="E53" i="1"/>
  <c r="E54" i="1"/>
  <c r="E55" i="1"/>
  <c r="E56" i="1"/>
  <c r="E57" i="1"/>
  <c r="E58" i="1"/>
  <c r="E59" i="1"/>
  <c r="E60" i="1"/>
  <c r="E52" i="1"/>
  <c r="E43" i="1"/>
  <c r="E44" i="1"/>
  <c r="E45" i="1"/>
  <c r="E46" i="1"/>
  <c r="E47" i="1"/>
  <c r="E42" i="1"/>
  <c r="E38" i="1"/>
  <c r="E32" i="1"/>
  <c r="E33" i="1"/>
  <c r="E34" i="1"/>
  <c r="E35" i="1"/>
  <c r="E36" i="1"/>
  <c r="E37" i="1"/>
  <c r="E31" i="1"/>
  <c r="E27" i="1"/>
  <c r="E15" i="1"/>
  <c r="E16" i="1"/>
  <c r="E17" i="1"/>
  <c r="E18" i="1"/>
  <c r="E19" i="1"/>
  <c r="E20" i="1"/>
  <c r="E21" i="1"/>
  <c r="E22" i="1"/>
  <c r="E23" i="1"/>
  <c r="E24" i="1"/>
  <c r="E25" i="1"/>
  <c r="E26" i="1"/>
  <c r="E14" i="1"/>
  <c r="D53" i="1"/>
  <c r="D54" i="1"/>
  <c r="D55" i="1"/>
  <c r="D56" i="1"/>
  <c r="D57" i="1"/>
  <c r="D58" i="1"/>
  <c r="D59" i="1"/>
  <c r="D60" i="1"/>
  <c r="D52" i="1"/>
  <c r="D43" i="1"/>
  <c r="D44" i="1"/>
  <c r="D45" i="1"/>
  <c r="D46" i="1"/>
  <c r="D47" i="1"/>
  <c r="D42" i="1"/>
  <c r="D32" i="1"/>
  <c r="D33" i="1"/>
  <c r="D34" i="1"/>
  <c r="D35" i="1"/>
  <c r="D36" i="1"/>
  <c r="D37" i="1"/>
  <c r="D31" i="1"/>
  <c r="D15" i="1"/>
  <c r="D16" i="1"/>
  <c r="D17" i="1"/>
  <c r="D18" i="1"/>
  <c r="D19" i="1"/>
  <c r="D20" i="1"/>
  <c r="D21" i="1"/>
  <c r="D22" i="1"/>
  <c r="D23" i="1"/>
  <c r="D24" i="1"/>
  <c r="D25" i="1"/>
  <c r="D26" i="1"/>
  <c r="D14" i="1"/>
  <c r="D5" i="1"/>
  <c r="D6" i="1"/>
  <c r="D7" i="1"/>
  <c r="D8" i="1"/>
  <c r="D9" i="1"/>
  <c r="D4" i="1"/>
  <c r="E48" i="1" l="1"/>
</calcChain>
</file>

<file path=xl/sharedStrings.xml><?xml version="1.0" encoding="utf-8"?>
<sst xmlns="http://schemas.openxmlformats.org/spreadsheetml/2006/main" count="81" uniqueCount="55">
  <si>
    <t>Cantidad</t>
  </si>
  <si>
    <t>Producto</t>
  </si>
  <si>
    <t>Costo</t>
  </si>
  <si>
    <t xml:space="preserve">Subtotal </t>
  </si>
  <si>
    <t>Total</t>
  </si>
  <si>
    <t>FRUTAS</t>
  </si>
  <si>
    <t>NO PERECEDEROS</t>
  </si>
  <si>
    <t>VERDURA</t>
  </si>
  <si>
    <t>HIGIENE PERSONAL</t>
  </si>
  <si>
    <t>ELECTRONICA</t>
  </si>
  <si>
    <t>Manzana</t>
  </si>
  <si>
    <t>Pera</t>
  </si>
  <si>
    <t>Uvas</t>
  </si>
  <si>
    <t>Platano</t>
  </si>
  <si>
    <t>Sandia</t>
  </si>
  <si>
    <t>Papaya</t>
  </si>
  <si>
    <t>Leche</t>
  </si>
  <si>
    <t>Yogurth</t>
  </si>
  <si>
    <t>Queso panela</t>
  </si>
  <si>
    <t>Jamón</t>
  </si>
  <si>
    <t>Quesillos</t>
  </si>
  <si>
    <t>Cereal</t>
  </si>
  <si>
    <t>Sopas</t>
  </si>
  <si>
    <t>Bimbo</t>
  </si>
  <si>
    <t>Nutela</t>
  </si>
  <si>
    <t>Aceite</t>
  </si>
  <si>
    <t>Salsa</t>
  </si>
  <si>
    <t>Sabritas</t>
  </si>
  <si>
    <t>Galletas</t>
  </si>
  <si>
    <t>Zanahoria</t>
  </si>
  <si>
    <t>Calabazas</t>
  </si>
  <si>
    <t>Cebollas</t>
  </si>
  <si>
    <t>Apio</t>
  </si>
  <si>
    <t>Lechuga</t>
  </si>
  <si>
    <t>Espinaca</t>
  </si>
  <si>
    <t>Coliflor</t>
  </si>
  <si>
    <t>Papel</t>
  </si>
  <si>
    <t>Jabón</t>
  </si>
  <si>
    <t>Shampoo</t>
  </si>
  <si>
    <t>Desodorante</t>
  </si>
  <si>
    <t>Pasta de dientes</t>
  </si>
  <si>
    <t>Acondicionador</t>
  </si>
  <si>
    <t>Audifonos</t>
  </si>
  <si>
    <t>Televisión</t>
  </si>
  <si>
    <t>Cargadores</t>
  </si>
  <si>
    <t>Tinta</t>
  </si>
  <si>
    <t>HDMI</t>
  </si>
  <si>
    <t>TV Box</t>
  </si>
  <si>
    <t>Regulador</t>
  </si>
  <si>
    <t>Pilas</t>
  </si>
  <si>
    <t>USB</t>
  </si>
  <si>
    <t>Descuento</t>
  </si>
  <si>
    <t>Impuesto</t>
  </si>
  <si>
    <t>TOTAL</t>
  </si>
  <si>
    <t>PAGO EN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</si>
</sst>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0" fillId="0" borderId="0" xfId="0" applyNumberFormat="1"/>
    <xf numFmtId="9" fontId="0" fillId="0" borderId="0" xfId="2" applyFont="1"/>
    <xf numFmtId="44" fontId="2" fillId="0" borderId="0" xfId="0" applyNumberFormat="1" applyFont="1"/>
    <xf numFmtId="0" fontId="3" fillId="0" borderId="0" xfId="0" applyFont="1"/>
    <xf numFmtId="44" fontId="3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3"/>
  <sheetViews>
    <sheetView tabSelected="1" topLeftCell="A50" zoomScale="120" zoomScaleNormal="120" workbookViewId="0">
      <selection activeCell="B53" sqref="B53"/>
    </sheetView>
  </sheetViews>
  <sheetFormatPr baseColWidth="10" defaultRowHeight="15" x14ac:dyDescent="0.25"/>
  <cols>
    <col min="2" max="2" width="15.5703125" bestFit="1" customWidth="1"/>
    <col min="6" max="6" width="13.85546875" bestFit="1" customWidth="1"/>
    <col min="7" max="7" width="12.28515625" customWidth="1"/>
  </cols>
  <sheetData>
    <row r="2" spans="1:7" x14ac:dyDescent="0.25">
      <c r="A2" s="1" t="s">
        <v>5</v>
      </c>
      <c r="B2" s="1"/>
      <c r="C2" s="1"/>
      <c r="D2" s="1"/>
      <c r="E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G3" s="2" t="s">
        <v>51</v>
      </c>
    </row>
    <row r="4" spans="1:7" x14ac:dyDescent="0.25">
      <c r="A4">
        <v>4</v>
      </c>
      <c r="B4" t="s">
        <v>10</v>
      </c>
      <c r="C4" s="3">
        <v>4</v>
      </c>
      <c r="D4" s="4">
        <f>A4*C4</f>
        <v>16</v>
      </c>
      <c r="E4" s="4">
        <f>D4-(D4*$G$4)</f>
        <v>14.879999999999999</v>
      </c>
      <c r="G4" s="5">
        <v>7.0000000000000007E-2</v>
      </c>
    </row>
    <row r="5" spans="1:7" x14ac:dyDescent="0.25">
      <c r="A5">
        <v>5</v>
      </c>
      <c r="B5" t="s">
        <v>11</v>
      </c>
      <c r="C5" s="3">
        <v>6</v>
      </c>
      <c r="D5" s="4">
        <f t="shared" ref="D5:D9" si="0">A5*C5</f>
        <v>30</v>
      </c>
      <c r="E5" s="4">
        <f t="shared" ref="E5:E9" si="1">D5-(D5*$G$4)</f>
        <v>27.9</v>
      </c>
    </row>
    <row r="6" spans="1:7" x14ac:dyDescent="0.25">
      <c r="A6">
        <v>2</v>
      </c>
      <c r="B6" t="s">
        <v>12</v>
      </c>
      <c r="C6" s="3">
        <v>6</v>
      </c>
      <c r="D6" s="4">
        <f t="shared" si="0"/>
        <v>12</v>
      </c>
      <c r="E6" s="4">
        <f t="shared" si="1"/>
        <v>11.16</v>
      </c>
    </row>
    <row r="7" spans="1:7" x14ac:dyDescent="0.25">
      <c r="A7">
        <v>1</v>
      </c>
      <c r="B7" t="s">
        <v>13</v>
      </c>
      <c r="C7" s="3">
        <v>11</v>
      </c>
      <c r="D7" s="4">
        <f t="shared" si="0"/>
        <v>11</v>
      </c>
      <c r="E7" s="4">
        <f t="shared" si="1"/>
        <v>10.23</v>
      </c>
    </row>
    <row r="8" spans="1:7" x14ac:dyDescent="0.25">
      <c r="A8">
        <v>1</v>
      </c>
      <c r="B8" t="s">
        <v>14</v>
      </c>
      <c r="C8" s="3">
        <v>45</v>
      </c>
      <c r="D8" s="4">
        <f t="shared" si="0"/>
        <v>45</v>
      </c>
      <c r="E8" s="4">
        <f t="shared" si="1"/>
        <v>41.85</v>
      </c>
    </row>
    <row r="9" spans="1:7" x14ac:dyDescent="0.25">
      <c r="A9">
        <v>2</v>
      </c>
      <c r="B9" t="s">
        <v>15</v>
      </c>
      <c r="C9" s="3">
        <v>30</v>
      </c>
      <c r="D9" s="4">
        <f t="shared" si="0"/>
        <v>60</v>
      </c>
      <c r="E9" s="4">
        <f t="shared" si="1"/>
        <v>55.8</v>
      </c>
    </row>
    <row r="10" spans="1:7" x14ac:dyDescent="0.25">
      <c r="C10" s="3"/>
      <c r="D10" s="6" t="s">
        <v>53</v>
      </c>
      <c r="E10" s="4">
        <f>SUM(E4:E9)</f>
        <v>161.82</v>
      </c>
    </row>
    <row r="12" spans="1:7" x14ac:dyDescent="0.25">
      <c r="A12" s="1" t="s">
        <v>6</v>
      </c>
      <c r="B12" s="1"/>
      <c r="C12" s="1"/>
      <c r="D12" s="1"/>
      <c r="E12" s="1"/>
    </row>
    <row r="13" spans="1:7" x14ac:dyDescent="0.25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</row>
    <row r="14" spans="1:7" x14ac:dyDescent="0.25">
      <c r="A14">
        <v>4</v>
      </c>
      <c r="B14" t="s">
        <v>16</v>
      </c>
      <c r="C14" s="3">
        <v>26</v>
      </c>
      <c r="D14" s="4">
        <f t="shared" ref="D14:D26" si="2">A14*C14</f>
        <v>104</v>
      </c>
      <c r="E14" s="4">
        <f>D14</f>
        <v>104</v>
      </c>
    </row>
    <row r="15" spans="1:7" x14ac:dyDescent="0.25">
      <c r="A15">
        <v>3</v>
      </c>
      <c r="B15" t="s">
        <v>17</v>
      </c>
      <c r="C15" s="3">
        <v>35</v>
      </c>
      <c r="D15" s="4">
        <f t="shared" si="2"/>
        <v>105</v>
      </c>
      <c r="E15" s="4">
        <f t="shared" ref="E15:E26" si="3">D15</f>
        <v>105</v>
      </c>
    </row>
    <row r="16" spans="1:7" x14ac:dyDescent="0.25">
      <c r="A16">
        <v>2</v>
      </c>
      <c r="B16" t="s">
        <v>18</v>
      </c>
      <c r="C16" s="3">
        <v>64</v>
      </c>
      <c r="D16" s="4">
        <f t="shared" si="2"/>
        <v>128</v>
      </c>
      <c r="E16" s="4">
        <f t="shared" si="3"/>
        <v>128</v>
      </c>
    </row>
    <row r="17" spans="1:7" x14ac:dyDescent="0.25">
      <c r="A17">
        <v>3</v>
      </c>
      <c r="B17" t="s">
        <v>20</v>
      </c>
      <c r="C17" s="3">
        <v>40</v>
      </c>
      <c r="D17" s="4">
        <f t="shared" si="2"/>
        <v>120</v>
      </c>
      <c r="E17" s="4">
        <f t="shared" si="3"/>
        <v>120</v>
      </c>
    </row>
    <row r="18" spans="1:7" x14ac:dyDescent="0.25">
      <c r="A18">
        <v>2</v>
      </c>
      <c r="B18" t="s">
        <v>19</v>
      </c>
      <c r="C18" s="3">
        <v>38</v>
      </c>
      <c r="D18" s="4">
        <f t="shared" si="2"/>
        <v>76</v>
      </c>
      <c r="E18" s="4">
        <f t="shared" si="3"/>
        <v>76</v>
      </c>
    </row>
    <row r="19" spans="1:7" x14ac:dyDescent="0.25">
      <c r="A19">
        <v>1</v>
      </c>
      <c r="B19" t="s">
        <v>21</v>
      </c>
      <c r="C19" s="3">
        <v>50</v>
      </c>
      <c r="D19" s="4">
        <f t="shared" si="2"/>
        <v>50</v>
      </c>
      <c r="E19" s="4">
        <f t="shared" si="3"/>
        <v>50</v>
      </c>
    </row>
    <row r="20" spans="1:7" x14ac:dyDescent="0.25">
      <c r="A20">
        <v>5</v>
      </c>
      <c r="B20" t="s">
        <v>22</v>
      </c>
      <c r="C20" s="3">
        <v>8</v>
      </c>
      <c r="D20" s="4">
        <f t="shared" si="2"/>
        <v>40</v>
      </c>
      <c r="E20" s="4">
        <f t="shared" si="3"/>
        <v>40</v>
      </c>
    </row>
    <row r="21" spans="1:7" x14ac:dyDescent="0.25">
      <c r="A21">
        <v>2</v>
      </c>
      <c r="B21" t="s">
        <v>23</v>
      </c>
      <c r="C21" s="3">
        <v>38</v>
      </c>
      <c r="D21" s="4">
        <f t="shared" si="2"/>
        <v>76</v>
      </c>
      <c r="E21" s="4">
        <f t="shared" si="3"/>
        <v>76</v>
      </c>
    </row>
    <row r="22" spans="1:7" x14ac:dyDescent="0.25">
      <c r="A22">
        <v>2</v>
      </c>
      <c r="B22" t="s">
        <v>24</v>
      </c>
      <c r="C22" s="3">
        <v>70</v>
      </c>
      <c r="D22" s="4">
        <f t="shared" si="2"/>
        <v>140</v>
      </c>
      <c r="E22" s="4">
        <f t="shared" si="3"/>
        <v>140</v>
      </c>
    </row>
    <row r="23" spans="1:7" x14ac:dyDescent="0.25">
      <c r="A23">
        <v>3</v>
      </c>
      <c r="B23" t="s">
        <v>25</v>
      </c>
      <c r="C23" s="3">
        <v>32</v>
      </c>
      <c r="D23" s="4">
        <f t="shared" si="2"/>
        <v>96</v>
      </c>
      <c r="E23" s="4">
        <f t="shared" si="3"/>
        <v>96</v>
      </c>
    </row>
    <row r="24" spans="1:7" x14ac:dyDescent="0.25">
      <c r="A24">
        <v>2</v>
      </c>
      <c r="B24" t="s">
        <v>26</v>
      </c>
      <c r="C24" s="3">
        <v>23</v>
      </c>
      <c r="D24" s="4">
        <f t="shared" si="2"/>
        <v>46</v>
      </c>
      <c r="E24" s="4">
        <f t="shared" si="3"/>
        <v>46</v>
      </c>
    </row>
    <row r="25" spans="1:7" x14ac:dyDescent="0.25">
      <c r="A25">
        <v>3</v>
      </c>
      <c r="B25" t="s">
        <v>27</v>
      </c>
      <c r="C25" s="3">
        <v>15</v>
      </c>
      <c r="D25" s="4">
        <f t="shared" si="2"/>
        <v>45</v>
      </c>
      <c r="E25" s="4">
        <f t="shared" si="3"/>
        <v>45</v>
      </c>
    </row>
    <row r="26" spans="1:7" x14ac:dyDescent="0.25">
      <c r="A26">
        <v>4</v>
      </c>
      <c r="B26" t="s">
        <v>28</v>
      </c>
      <c r="C26" s="3">
        <v>14</v>
      </c>
      <c r="D26" s="4">
        <f t="shared" si="2"/>
        <v>56</v>
      </c>
      <c r="E26" s="4">
        <f t="shared" si="3"/>
        <v>56</v>
      </c>
    </row>
    <row r="27" spans="1:7" x14ac:dyDescent="0.25">
      <c r="C27" s="3"/>
      <c r="D27" s="6" t="s">
        <v>53</v>
      </c>
      <c r="E27" s="4">
        <f>SUM(E14:E26)</f>
        <v>1082</v>
      </c>
    </row>
    <row r="29" spans="1:7" x14ac:dyDescent="0.25">
      <c r="A29" s="1" t="s">
        <v>7</v>
      </c>
      <c r="B29" s="1"/>
      <c r="C29" s="1"/>
      <c r="D29" s="1"/>
      <c r="E29" s="1"/>
    </row>
    <row r="30" spans="1:7" x14ac:dyDescent="0.25">
      <c r="A30" s="2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G30" s="2" t="s">
        <v>51</v>
      </c>
    </row>
    <row r="31" spans="1:7" x14ac:dyDescent="0.25">
      <c r="A31">
        <v>6</v>
      </c>
      <c r="B31" t="s">
        <v>29</v>
      </c>
      <c r="C31" s="3">
        <v>3</v>
      </c>
      <c r="D31" s="4">
        <f t="shared" ref="D31:D37" si="4">A31*C31</f>
        <v>18</v>
      </c>
      <c r="E31" s="4">
        <f>D31-(D31*$G$31)</f>
        <v>17.100000000000001</v>
      </c>
      <c r="G31" s="5">
        <v>0.05</v>
      </c>
    </row>
    <row r="32" spans="1:7" x14ac:dyDescent="0.25">
      <c r="A32">
        <v>4</v>
      </c>
      <c r="B32" t="s">
        <v>30</v>
      </c>
      <c r="C32" s="3">
        <v>6</v>
      </c>
      <c r="D32" s="4">
        <f t="shared" si="4"/>
        <v>24</v>
      </c>
      <c r="E32" s="4">
        <f t="shared" ref="E32:E38" si="5">D32-(D32*$G$31)</f>
        <v>22.8</v>
      </c>
    </row>
    <row r="33" spans="1:7" x14ac:dyDescent="0.25">
      <c r="A33">
        <v>5</v>
      </c>
      <c r="B33" t="s">
        <v>31</v>
      </c>
      <c r="C33" s="3">
        <v>8</v>
      </c>
      <c r="D33" s="4">
        <f t="shared" si="4"/>
        <v>40</v>
      </c>
      <c r="E33" s="4">
        <f t="shared" si="5"/>
        <v>38</v>
      </c>
    </row>
    <row r="34" spans="1:7" x14ac:dyDescent="0.25">
      <c r="A34">
        <v>4</v>
      </c>
      <c r="B34" t="s">
        <v>32</v>
      </c>
      <c r="C34" s="3">
        <v>5</v>
      </c>
      <c r="D34" s="4">
        <f t="shared" si="4"/>
        <v>20</v>
      </c>
      <c r="E34" s="4">
        <f t="shared" si="5"/>
        <v>19</v>
      </c>
    </row>
    <row r="35" spans="1:7" x14ac:dyDescent="0.25">
      <c r="A35">
        <v>2</v>
      </c>
      <c r="B35" t="s">
        <v>33</v>
      </c>
      <c r="C35" s="3">
        <v>15</v>
      </c>
      <c r="D35" s="4">
        <f t="shared" si="4"/>
        <v>30</v>
      </c>
      <c r="E35" s="4">
        <f t="shared" si="5"/>
        <v>28.5</v>
      </c>
    </row>
    <row r="36" spans="1:7" x14ac:dyDescent="0.25">
      <c r="A36">
        <v>1</v>
      </c>
      <c r="B36" t="s">
        <v>34</v>
      </c>
      <c r="C36" s="3">
        <v>5</v>
      </c>
      <c r="D36" s="4">
        <f t="shared" si="4"/>
        <v>5</v>
      </c>
      <c r="E36" s="4">
        <f t="shared" si="5"/>
        <v>4.75</v>
      </c>
    </row>
    <row r="37" spans="1:7" x14ac:dyDescent="0.25">
      <c r="A37">
        <v>1</v>
      </c>
      <c r="B37" t="s">
        <v>35</v>
      </c>
      <c r="C37" s="3">
        <v>35</v>
      </c>
      <c r="D37" s="4">
        <f t="shared" si="4"/>
        <v>35</v>
      </c>
      <c r="E37" s="4">
        <f t="shared" si="5"/>
        <v>33.25</v>
      </c>
    </row>
    <row r="38" spans="1:7" x14ac:dyDescent="0.25">
      <c r="C38" s="3"/>
      <c r="D38" s="6" t="s">
        <v>53</v>
      </c>
      <c r="E38" s="4">
        <f>SUM(E31:E37)</f>
        <v>163.4</v>
      </c>
    </row>
    <row r="40" spans="1:7" x14ac:dyDescent="0.25">
      <c r="A40" s="1" t="s">
        <v>8</v>
      </c>
      <c r="B40" s="1"/>
      <c r="C40" s="1"/>
      <c r="D40" s="1"/>
      <c r="E40" s="1"/>
      <c r="G40" s="2"/>
    </row>
    <row r="41" spans="1:7" x14ac:dyDescent="0.25">
      <c r="A41" s="2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G41" s="2" t="s">
        <v>52</v>
      </c>
    </row>
    <row r="42" spans="1:7" x14ac:dyDescent="0.25">
      <c r="A42">
        <v>2</v>
      </c>
      <c r="B42" t="s">
        <v>36</v>
      </c>
      <c r="C42" s="3">
        <v>8</v>
      </c>
      <c r="D42" s="4">
        <f t="shared" ref="D42:D47" si="6">A42*C42</f>
        <v>16</v>
      </c>
      <c r="E42" s="4">
        <f>D42+(D42*$G$42)</f>
        <v>16.48</v>
      </c>
      <c r="G42" s="5">
        <v>0.03</v>
      </c>
    </row>
    <row r="43" spans="1:7" x14ac:dyDescent="0.25">
      <c r="A43">
        <v>6</v>
      </c>
      <c r="B43" t="s">
        <v>37</v>
      </c>
      <c r="C43" s="3">
        <v>23</v>
      </c>
      <c r="D43" s="4">
        <f t="shared" si="6"/>
        <v>138</v>
      </c>
      <c r="E43" s="4">
        <f t="shared" ref="E43:E47" si="7">D43+(D43*$G$42)</f>
        <v>142.13999999999999</v>
      </c>
    </row>
    <row r="44" spans="1:7" x14ac:dyDescent="0.25">
      <c r="A44">
        <v>2</v>
      </c>
      <c r="B44" t="s">
        <v>38</v>
      </c>
      <c r="C44" s="3">
        <v>70</v>
      </c>
      <c r="D44" s="4">
        <f t="shared" si="6"/>
        <v>140</v>
      </c>
      <c r="E44" s="4">
        <f t="shared" si="7"/>
        <v>144.19999999999999</v>
      </c>
    </row>
    <row r="45" spans="1:7" x14ac:dyDescent="0.25">
      <c r="A45">
        <v>4</v>
      </c>
      <c r="B45" t="s">
        <v>39</v>
      </c>
      <c r="C45" s="3">
        <v>40</v>
      </c>
      <c r="D45" s="4">
        <f t="shared" si="6"/>
        <v>160</v>
      </c>
      <c r="E45" s="4">
        <f t="shared" si="7"/>
        <v>164.8</v>
      </c>
    </row>
    <row r="46" spans="1:7" x14ac:dyDescent="0.25">
      <c r="A46">
        <v>2</v>
      </c>
      <c r="B46" t="s">
        <v>40</v>
      </c>
      <c r="C46" s="3">
        <v>28</v>
      </c>
      <c r="D46" s="4">
        <f t="shared" si="6"/>
        <v>56</v>
      </c>
      <c r="E46" s="4">
        <f t="shared" si="7"/>
        <v>57.68</v>
      </c>
    </row>
    <row r="47" spans="1:7" x14ac:dyDescent="0.25">
      <c r="A47">
        <v>1</v>
      </c>
      <c r="B47" t="s">
        <v>41</v>
      </c>
      <c r="C47" s="3">
        <v>70</v>
      </c>
      <c r="D47" s="4">
        <f t="shared" si="6"/>
        <v>70</v>
      </c>
      <c r="E47" s="4">
        <f t="shared" si="7"/>
        <v>72.099999999999994</v>
      </c>
    </row>
    <row r="48" spans="1:7" x14ac:dyDescent="0.25">
      <c r="C48" s="3"/>
      <c r="D48" s="6" t="s">
        <v>53</v>
      </c>
      <c r="E48" s="4">
        <f>SUM(E42:E47)</f>
        <v>597.4</v>
      </c>
    </row>
    <row r="50" spans="1:7" x14ac:dyDescent="0.25">
      <c r="A50" s="1" t="s">
        <v>9</v>
      </c>
      <c r="B50" s="1"/>
      <c r="C50" s="1"/>
      <c r="D50" s="1"/>
      <c r="E50" s="1"/>
    </row>
    <row r="51" spans="1:7" x14ac:dyDescent="0.25">
      <c r="A51" s="2" t="s">
        <v>0</v>
      </c>
      <c r="B51" s="2" t="s">
        <v>1</v>
      </c>
      <c r="C51" s="2" t="s">
        <v>2</v>
      </c>
      <c r="D51" s="2" t="s">
        <v>3</v>
      </c>
      <c r="E51" s="2" t="s">
        <v>4</v>
      </c>
      <c r="G51" s="2" t="s">
        <v>52</v>
      </c>
    </row>
    <row r="52" spans="1:7" x14ac:dyDescent="0.25">
      <c r="A52">
        <v>2</v>
      </c>
      <c r="B52" t="s">
        <v>42</v>
      </c>
      <c r="C52" s="3">
        <v>250</v>
      </c>
      <c r="D52" s="4">
        <f t="shared" ref="D52:D60" si="8">A52*C52</f>
        <v>500</v>
      </c>
      <c r="E52" s="4">
        <f>D52+(D52*$G$52)</f>
        <v>510</v>
      </c>
      <c r="G52" s="5">
        <v>0.02</v>
      </c>
    </row>
    <row r="53" spans="1:7" x14ac:dyDescent="0.25">
      <c r="A53">
        <v>1</v>
      </c>
      <c r="B53" t="s">
        <v>43</v>
      </c>
      <c r="C53" s="3">
        <v>7000</v>
      </c>
      <c r="D53" s="4">
        <f t="shared" si="8"/>
        <v>7000</v>
      </c>
      <c r="E53" s="4">
        <f t="shared" ref="E53:E60" si="9">D53+(D53*$G$52)</f>
        <v>7140</v>
      </c>
    </row>
    <row r="54" spans="1:7" x14ac:dyDescent="0.25">
      <c r="A54">
        <v>3</v>
      </c>
      <c r="B54" t="s">
        <v>44</v>
      </c>
      <c r="C54" s="3">
        <v>150</v>
      </c>
      <c r="D54" s="4">
        <f t="shared" si="8"/>
        <v>450</v>
      </c>
      <c r="E54" s="4">
        <f t="shared" si="9"/>
        <v>459</v>
      </c>
    </row>
    <row r="55" spans="1:7" x14ac:dyDescent="0.25">
      <c r="A55">
        <v>2</v>
      </c>
      <c r="B55" t="s">
        <v>45</v>
      </c>
      <c r="C55" s="3">
        <v>120</v>
      </c>
      <c r="D55" s="4">
        <f t="shared" si="8"/>
        <v>240</v>
      </c>
      <c r="E55" s="4">
        <f t="shared" si="9"/>
        <v>244.8</v>
      </c>
    </row>
    <row r="56" spans="1:7" x14ac:dyDescent="0.25">
      <c r="A56">
        <v>2</v>
      </c>
      <c r="B56" t="s">
        <v>46</v>
      </c>
      <c r="C56" s="3">
        <v>50</v>
      </c>
      <c r="D56" s="4">
        <f t="shared" si="8"/>
        <v>100</v>
      </c>
      <c r="E56" s="4">
        <f t="shared" si="9"/>
        <v>102</v>
      </c>
    </row>
    <row r="57" spans="1:7" x14ac:dyDescent="0.25">
      <c r="A57">
        <v>1</v>
      </c>
      <c r="B57" t="s">
        <v>47</v>
      </c>
      <c r="C57" s="3">
        <v>300</v>
      </c>
      <c r="D57" s="4">
        <f t="shared" si="8"/>
        <v>300</v>
      </c>
      <c r="E57" s="4">
        <f t="shared" si="9"/>
        <v>306</v>
      </c>
    </row>
    <row r="58" spans="1:7" x14ac:dyDescent="0.25">
      <c r="A58">
        <v>1</v>
      </c>
      <c r="B58" t="s">
        <v>48</v>
      </c>
      <c r="C58" s="3">
        <v>500</v>
      </c>
      <c r="D58" s="4">
        <f t="shared" si="8"/>
        <v>500</v>
      </c>
      <c r="E58" s="4">
        <f t="shared" si="9"/>
        <v>510</v>
      </c>
    </row>
    <row r="59" spans="1:7" x14ac:dyDescent="0.25">
      <c r="A59">
        <v>2</v>
      </c>
      <c r="B59" t="s">
        <v>49</v>
      </c>
      <c r="C59" s="3">
        <v>200</v>
      </c>
      <c r="D59" s="4">
        <f t="shared" si="8"/>
        <v>400</v>
      </c>
      <c r="E59" s="4">
        <f t="shared" si="9"/>
        <v>408</v>
      </c>
    </row>
    <row r="60" spans="1:7" x14ac:dyDescent="0.25">
      <c r="A60">
        <v>3</v>
      </c>
      <c r="B60" t="s">
        <v>50</v>
      </c>
      <c r="C60" s="3">
        <v>80</v>
      </c>
      <c r="D60" s="4">
        <f t="shared" si="8"/>
        <v>240</v>
      </c>
      <c r="E60" s="4">
        <f t="shared" si="9"/>
        <v>244.8</v>
      </c>
    </row>
    <row r="61" spans="1:7" x14ac:dyDescent="0.25">
      <c r="D61" s="6" t="s">
        <v>53</v>
      </c>
      <c r="E61" s="4">
        <f>SUM(E52:E60)</f>
        <v>9924.5999999999985</v>
      </c>
    </row>
    <row r="63" spans="1:7" x14ac:dyDescent="0.25">
      <c r="F63" s="7" t="s">
        <v>54</v>
      </c>
      <c r="G63" s="8">
        <f>SUM(E10,E27,E38,E48,E61)</f>
        <v>11929.219999999998</v>
      </c>
    </row>
  </sheetData>
  <mergeCells count="5">
    <mergeCell ref="A2:E2"/>
    <mergeCell ref="A12:E12"/>
    <mergeCell ref="A29:E29"/>
    <mergeCell ref="A40:E40"/>
    <mergeCell ref="A50:E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2024-01-28T11:38:39Z</dcterms:created>
  <dcterms:modified xsi:type="dcterms:W3CDTF">2024-01-28T12:10:09Z</dcterms:modified>
</cp:coreProperties>
</file>