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6455" windowHeight="7695" activeTab="1"/>
  </bookViews>
  <sheets>
    <sheet name="Datos" sheetId="1" r:id="rId1"/>
    <sheet name="PRESUPUESTOS DE OP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D32" i="1"/>
  <c r="D33"/>
  <c r="D31"/>
  <c r="E11"/>
  <c r="E9"/>
  <c r="E10"/>
  <c r="E8"/>
  <c r="C23"/>
  <c r="C19"/>
  <c r="C11"/>
  <c r="D11"/>
  <c r="B11"/>
  <c r="D41"/>
  <c r="D40"/>
  <c r="D39"/>
  <c r="D38"/>
  <c r="D30"/>
  <c r="D34" l="1"/>
  <c r="D42"/>
  <c r="F35" i="2" l="1"/>
  <c r="B108" l="1"/>
</calcChain>
</file>

<file path=xl/sharedStrings.xml><?xml version="1.0" encoding="utf-8"?>
<sst xmlns="http://schemas.openxmlformats.org/spreadsheetml/2006/main" count="191" uniqueCount="120">
  <si>
    <t>Inventario Inicial</t>
  </si>
  <si>
    <t>Materiales</t>
  </si>
  <si>
    <t>Cantidad</t>
  </si>
  <si>
    <t>Costo Total</t>
  </si>
  <si>
    <t>Costo Unitario</t>
  </si>
  <si>
    <t>Inventario de materias primas</t>
  </si>
  <si>
    <t>Tela mts.</t>
  </si>
  <si>
    <t>Resorte mts.</t>
  </si>
  <si>
    <t>Algodón kg.</t>
  </si>
  <si>
    <t>Accesorios uds.</t>
  </si>
  <si>
    <t>Costo total</t>
  </si>
  <si>
    <t>Inventario Final</t>
  </si>
  <si>
    <t>Necesidades de materia prima por unidad</t>
  </si>
  <si>
    <t>Resortes mts.</t>
  </si>
  <si>
    <t>Accesorios Uds.</t>
  </si>
  <si>
    <t>Departamento</t>
  </si>
  <si>
    <t>Costo</t>
  </si>
  <si>
    <t xml:space="preserve">Ensamble </t>
  </si>
  <si>
    <t>Acabado</t>
  </si>
  <si>
    <t>Costos Indirectos de Fabricación por unidad</t>
  </si>
  <si>
    <t>Ensamble</t>
  </si>
  <si>
    <t>ELABORACIÓN DEL PRESUPUESTO MAESTRO</t>
  </si>
  <si>
    <t>FABRICA DEL SUR S.A.</t>
  </si>
  <si>
    <t>Ventas unitarias de colchones presupuestados:</t>
  </si>
  <si>
    <t>Mes</t>
  </si>
  <si>
    <t>Norte</t>
  </si>
  <si>
    <t>Centro</t>
  </si>
  <si>
    <t>Sur</t>
  </si>
  <si>
    <t>Total</t>
  </si>
  <si>
    <t>Precio Unitario</t>
  </si>
  <si>
    <t>ZONAS</t>
  </si>
  <si>
    <t>INFORMACION SOBRE INVENTARIOS</t>
  </si>
  <si>
    <t>Inventarios de productos terminados</t>
  </si>
  <si>
    <t>Inventario inicial</t>
  </si>
  <si>
    <t>Cantidad (uds)</t>
  </si>
  <si>
    <t>Inventario final</t>
  </si>
  <si>
    <t>Gastos de Administración y ventas:</t>
  </si>
  <si>
    <t>Salarios administrativos</t>
  </si>
  <si>
    <t>Depreciación</t>
  </si>
  <si>
    <t>Intereses</t>
  </si>
  <si>
    <t>Mantenimientos</t>
  </si>
  <si>
    <t>ISR (30%)</t>
  </si>
  <si>
    <t>Con fecha de inicio del 01 de Enero al 31 de Marzo del 2023.</t>
  </si>
  <si>
    <t>1. Presupuesto de ventas por zonas.</t>
  </si>
  <si>
    <t>ZONA</t>
  </si>
  <si>
    <t>PRECIO UNITARIO</t>
  </si>
  <si>
    <t>TOTAL</t>
  </si>
  <si>
    <t xml:space="preserve">Norte </t>
  </si>
  <si>
    <t>Ventas unidades</t>
  </si>
  <si>
    <t>(+) inv. Final</t>
  </si>
  <si>
    <t>(=) uds requeridas</t>
  </si>
  <si>
    <t>(-) inventario inicial</t>
  </si>
  <si>
    <t>(=) uds a producir</t>
  </si>
  <si>
    <t>CANTIDAD</t>
  </si>
  <si>
    <t>2. Presupuesto de producción del producto: Uds. Req. A producir</t>
  </si>
  <si>
    <t>3. Presupuesto de requerimiento de materia prima</t>
  </si>
  <si>
    <t>Uds. A producir</t>
  </si>
  <si>
    <t>Tela</t>
  </si>
  <si>
    <t>Resortes</t>
  </si>
  <si>
    <t>Algodón</t>
  </si>
  <si>
    <t>Accesorios</t>
  </si>
  <si>
    <t>Uds. A producConceptoir</t>
  </si>
  <si>
    <t>Req. De la producción</t>
  </si>
  <si>
    <t>(+) Inv. Final</t>
  </si>
  <si>
    <t>(=)Uds. requeridas</t>
  </si>
  <si>
    <t>(-) Inv. Inicial</t>
  </si>
  <si>
    <t>(=) Uds. A comprar</t>
  </si>
  <si>
    <t>Costo unitario</t>
  </si>
  <si>
    <t>4. Presupuesto de compra de materiales</t>
  </si>
  <si>
    <t>5. Costo de materiales directos utilizados en la producción</t>
  </si>
  <si>
    <t>6. Costo de mano de obra directa</t>
  </si>
  <si>
    <t>Total de Mano de Obra</t>
  </si>
  <si>
    <t>Uds. Produc</t>
  </si>
  <si>
    <t>7. Presupuesto de los Costos Indirectos de Fabricación</t>
  </si>
  <si>
    <t>Total de CIF</t>
  </si>
  <si>
    <t>8. Resumen del presupuesto de los costos de Fabricación</t>
  </si>
  <si>
    <t>Precio unitario</t>
  </si>
  <si>
    <t>Total Materiales</t>
  </si>
  <si>
    <t>Mano de Obra</t>
  </si>
  <si>
    <t>Total de mano de Obra</t>
  </si>
  <si>
    <t>CIF</t>
  </si>
  <si>
    <t>Total CIF</t>
  </si>
  <si>
    <t>TABLA 5/TABLA 2</t>
  </si>
  <si>
    <t>Costo de Mano de Obra directa por colchón.</t>
  </si>
  <si>
    <t>Costo Total Unitario</t>
  </si>
  <si>
    <t>el costo de un colchon x 2940 pzas</t>
  </si>
  <si>
    <t>Inv. Inicial</t>
  </si>
  <si>
    <t>Compras</t>
  </si>
  <si>
    <t>(-) Inv. Final</t>
  </si>
  <si>
    <t>(=) Total de materiales und</t>
  </si>
  <si>
    <t>(+) Mano de obra</t>
  </si>
  <si>
    <t>(+) CIF</t>
  </si>
  <si>
    <t>Total Costo</t>
  </si>
  <si>
    <t>(+) Inv. Inicial Prod. Term</t>
  </si>
  <si>
    <t>(-) Inv. Final prod. Term</t>
  </si>
  <si>
    <t>Total Costo de producción</t>
  </si>
  <si>
    <t>9. Presupuesto del costo de venta</t>
  </si>
  <si>
    <t>datos</t>
  </si>
  <si>
    <t>tabla 4</t>
  </si>
  <si>
    <t>tabla 5</t>
  </si>
  <si>
    <t>tabla 6</t>
  </si>
  <si>
    <t>tabla 7</t>
  </si>
  <si>
    <t>10. Estado de resultado proyectado</t>
  </si>
  <si>
    <t>Ventas</t>
  </si>
  <si>
    <t>Costo de producción</t>
  </si>
  <si>
    <t>Utilidada Bruta</t>
  </si>
  <si>
    <t>tabla 1</t>
  </si>
  <si>
    <t>tabla 9</t>
  </si>
  <si>
    <t>Gastos</t>
  </si>
  <si>
    <t>Salarios adm.</t>
  </si>
  <si>
    <t>Total Gastos</t>
  </si>
  <si>
    <t>Utilidad Operativa</t>
  </si>
  <si>
    <t>es la utilidad antes de impuestos</t>
  </si>
  <si>
    <t>UTILIDAD NETA</t>
  </si>
  <si>
    <t>DATOS</t>
  </si>
  <si>
    <t>30% DE LA UTILIDAD OPERATIVA</t>
  </si>
  <si>
    <t>Octubre</t>
  </si>
  <si>
    <t>Noviembre</t>
  </si>
  <si>
    <t>Diciembre</t>
  </si>
  <si>
    <t>comparar con la tabla 8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</si>
</sst>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&quot;$&quot;#,##0.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Segoe UI"/>
      <family val="2"/>
    </font>
    <font>
      <u/>
      <sz val="11"/>
      <color theme="1"/>
      <name val="Segoe UI"/>
      <family val="2"/>
    </font>
    <font>
      <b/>
      <sz val="10"/>
      <color theme="1"/>
      <name val="Segoe UI"/>
      <family val="2"/>
    </font>
    <font>
      <u/>
      <sz val="11"/>
      <color theme="1"/>
      <name val="Calibri"/>
      <family val="2"/>
      <scheme val="minor"/>
    </font>
    <font>
      <b/>
      <u/>
      <sz val="11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/>
    <xf numFmtId="0" fontId="5" fillId="0" borderId="0" xfId="0" applyFont="1" applyFill="1" applyBorder="1" applyAlignment="1">
      <alignment horizontal="left"/>
    </xf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1" fillId="0" borderId="1" xfId="0" applyFont="1" applyBorder="1"/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1" fillId="2" borderId="1" xfId="0" applyFont="1" applyFill="1" applyBorder="1"/>
    <xf numFmtId="164" fontId="0" fillId="2" borderId="1" xfId="0" applyNumberFormat="1" applyFill="1" applyBorder="1"/>
    <xf numFmtId="0" fontId="0" fillId="0" borderId="0" xfId="0" applyBorder="1"/>
    <xf numFmtId="164" fontId="0" fillId="0" borderId="0" xfId="0" applyNumberFormat="1" applyBorder="1"/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Fill="1" applyAlignment="1">
      <alignment horizontal="center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2" fontId="0" fillId="0" borderId="1" xfId="0" applyNumberFormat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0" xfId="0" applyFill="1"/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/>
    <xf numFmtId="164" fontId="0" fillId="0" borderId="1" xfId="0" applyNumberFormat="1" applyFill="1" applyBorder="1" applyAlignment="1">
      <alignment horizontal="center" vertical="center"/>
    </xf>
    <xf numFmtId="0" fontId="1" fillId="0" borderId="0" xfId="0" applyFont="1" applyFill="1" applyBorder="1"/>
    <xf numFmtId="164" fontId="0" fillId="0" borderId="0" xfId="0" applyNumberFormat="1" applyFill="1" applyBorder="1"/>
    <xf numFmtId="0" fontId="1" fillId="0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wrapText="1"/>
    </xf>
    <xf numFmtId="164" fontId="0" fillId="4" borderId="1" xfId="0" applyNumberFormat="1" applyFill="1" applyBorder="1" applyAlignment="1">
      <alignment horizontal="center" vertical="center"/>
    </xf>
    <xf numFmtId="164" fontId="0" fillId="4" borderId="0" xfId="0" applyNumberFormat="1" applyFill="1"/>
    <xf numFmtId="164" fontId="1" fillId="0" borderId="1" xfId="0" applyNumberFormat="1" applyFont="1" applyBorder="1"/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2" borderId="0" xfId="0" applyFill="1" applyAlignment="1">
      <alignment horizontal="left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left" vertical="center" wrapText="1"/>
    </xf>
    <xf numFmtId="44" fontId="0" fillId="0" borderId="0" xfId="0" applyNumberFormat="1" applyBorder="1"/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1" xfId="0" applyBorder="1" applyAlignment="1"/>
    <xf numFmtId="0" fontId="1" fillId="0" borderId="1" xfId="0" applyFont="1" applyBorder="1" applyAlignment="1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4"/>
  <sheetViews>
    <sheetView zoomScale="90" zoomScaleNormal="90" workbookViewId="0">
      <selection activeCell="D66" sqref="D66"/>
    </sheetView>
  </sheetViews>
  <sheetFormatPr baseColWidth="10" defaultRowHeight="15"/>
  <cols>
    <col min="1" max="1" width="15.85546875" customWidth="1"/>
    <col min="2" max="2" width="16.28515625" bestFit="1" customWidth="1"/>
    <col min="3" max="3" width="16.5703125" customWidth="1"/>
    <col min="4" max="4" width="16.42578125" customWidth="1"/>
  </cols>
  <sheetData>
    <row r="1" spans="1:6" ht="16.5">
      <c r="A1" s="14" t="s">
        <v>22</v>
      </c>
    </row>
    <row r="2" spans="1:6" ht="16.5">
      <c r="A2" s="2" t="s">
        <v>21</v>
      </c>
    </row>
    <row r="5" spans="1:6">
      <c r="A5" s="13" t="s">
        <v>23</v>
      </c>
    </row>
    <row r="6" spans="1:6">
      <c r="A6" s="13"/>
      <c r="D6" s="1" t="s">
        <v>30</v>
      </c>
    </row>
    <row r="7" spans="1:6" ht="28.5">
      <c r="A7" s="16" t="s">
        <v>24</v>
      </c>
      <c r="B7" s="16" t="s">
        <v>25</v>
      </c>
      <c r="C7" s="16" t="s">
        <v>26</v>
      </c>
      <c r="D7" s="16" t="s">
        <v>27</v>
      </c>
      <c r="E7" s="16" t="s">
        <v>28</v>
      </c>
      <c r="F7" s="17" t="s">
        <v>29</v>
      </c>
    </row>
    <row r="8" spans="1:6">
      <c r="A8" s="4" t="s">
        <v>116</v>
      </c>
      <c r="B8" s="4">
        <v>280</v>
      </c>
      <c r="C8" s="4">
        <v>320</v>
      </c>
      <c r="D8" s="4">
        <v>250</v>
      </c>
      <c r="E8" s="4">
        <f>SUM(B8:D8)</f>
        <v>850</v>
      </c>
      <c r="F8" s="6">
        <v>25000</v>
      </c>
    </row>
    <row r="9" spans="1:6">
      <c r="A9" s="4" t="s">
        <v>117</v>
      </c>
      <c r="B9" s="4">
        <v>300</v>
      </c>
      <c r="C9" s="4">
        <v>380</v>
      </c>
      <c r="D9" s="4">
        <v>280</v>
      </c>
      <c r="E9" s="4">
        <f t="shared" ref="E9:E10" si="0">SUM(B9:D9)</f>
        <v>960</v>
      </c>
      <c r="F9" s="6">
        <v>25000</v>
      </c>
    </row>
    <row r="10" spans="1:6">
      <c r="A10" s="4" t="s">
        <v>118</v>
      </c>
      <c r="B10" s="4">
        <v>350</v>
      </c>
      <c r="C10" s="4">
        <v>410</v>
      </c>
      <c r="D10" s="4">
        <v>300</v>
      </c>
      <c r="E10" s="4">
        <f t="shared" si="0"/>
        <v>1060</v>
      </c>
      <c r="F10" s="6">
        <v>25000</v>
      </c>
    </row>
    <row r="11" spans="1:6">
      <c r="A11" s="18" t="s">
        <v>28</v>
      </c>
      <c r="B11" s="18">
        <f>SUM(B8:B10)</f>
        <v>930</v>
      </c>
      <c r="C11" s="18">
        <f t="shared" ref="C11:D11" si="1">SUM(C8:C10)</f>
        <v>1110</v>
      </c>
      <c r="D11" s="18">
        <f t="shared" si="1"/>
        <v>830</v>
      </c>
      <c r="E11" s="18">
        <f>SUM(E8:E10)</f>
        <v>2870</v>
      </c>
      <c r="F11" s="19"/>
    </row>
    <row r="13" spans="1:6">
      <c r="A13" t="s">
        <v>31</v>
      </c>
    </row>
    <row r="15" spans="1:6">
      <c r="A15" s="13" t="s">
        <v>32</v>
      </c>
    </row>
    <row r="17" spans="1:4">
      <c r="A17" s="54" t="s">
        <v>33</v>
      </c>
      <c r="B17" s="54"/>
      <c r="C17" s="54"/>
    </row>
    <row r="18" spans="1:4">
      <c r="A18" s="24" t="s">
        <v>34</v>
      </c>
      <c r="B18" s="24" t="s">
        <v>4</v>
      </c>
      <c r="C18" s="24" t="s">
        <v>10</v>
      </c>
    </row>
    <row r="19" spans="1:4">
      <c r="A19" s="4">
        <v>280</v>
      </c>
      <c r="B19" s="6">
        <v>16000</v>
      </c>
      <c r="C19" s="6">
        <f>A19*B19</f>
        <v>4480000</v>
      </c>
    </row>
    <row r="20" spans="1:4">
      <c r="A20" s="20"/>
      <c r="B20" s="21"/>
      <c r="C20" s="21"/>
    </row>
    <row r="21" spans="1:4">
      <c r="A21" s="54" t="s">
        <v>35</v>
      </c>
      <c r="B21" s="54"/>
      <c r="C21" s="54"/>
    </row>
    <row r="22" spans="1:4">
      <c r="A22" s="24" t="s">
        <v>34</v>
      </c>
      <c r="B22" s="24" t="s">
        <v>4</v>
      </c>
      <c r="C22" s="24" t="s">
        <v>10</v>
      </c>
    </row>
    <row r="23" spans="1:4">
      <c r="A23" s="4">
        <v>350</v>
      </c>
      <c r="B23" s="6">
        <v>17000</v>
      </c>
      <c r="C23" s="6">
        <f>A23*B23</f>
        <v>5950000</v>
      </c>
    </row>
    <row r="26" spans="1:4" ht="16.5">
      <c r="A26" s="3" t="s">
        <v>5</v>
      </c>
    </row>
    <row r="28" spans="1:4" ht="16.5">
      <c r="A28" s="53" t="s">
        <v>0</v>
      </c>
      <c r="B28" s="53"/>
      <c r="C28" s="53"/>
      <c r="D28" s="53"/>
    </row>
    <row r="29" spans="1:4">
      <c r="A29" s="22" t="s">
        <v>1</v>
      </c>
      <c r="B29" s="22" t="s">
        <v>2</v>
      </c>
      <c r="C29" s="22" t="s">
        <v>4</v>
      </c>
      <c r="D29" s="22" t="s">
        <v>3</v>
      </c>
    </row>
    <row r="30" spans="1:4">
      <c r="A30" s="4" t="s">
        <v>6</v>
      </c>
      <c r="B30" s="4">
        <v>300</v>
      </c>
      <c r="C30" s="6">
        <v>200</v>
      </c>
      <c r="D30" s="6">
        <f>B30*C30</f>
        <v>60000</v>
      </c>
    </row>
    <row r="31" spans="1:4">
      <c r="A31" s="5" t="s">
        <v>7</v>
      </c>
      <c r="B31" s="4">
        <v>250</v>
      </c>
      <c r="C31" s="6">
        <v>200</v>
      </c>
      <c r="D31" s="6">
        <f>B31*C31</f>
        <v>50000</v>
      </c>
    </row>
    <row r="32" spans="1:4">
      <c r="A32" s="4" t="s">
        <v>8</v>
      </c>
      <c r="B32" s="4">
        <v>1800</v>
      </c>
      <c r="C32" s="6">
        <v>150</v>
      </c>
      <c r="D32" s="6">
        <f t="shared" ref="D32:D33" si="2">B32*C32</f>
        <v>270000</v>
      </c>
    </row>
    <row r="33" spans="1:4">
      <c r="A33" s="5" t="s">
        <v>9</v>
      </c>
      <c r="B33" s="4">
        <v>900</v>
      </c>
      <c r="C33" s="6">
        <v>80</v>
      </c>
      <c r="D33" s="6">
        <f t="shared" si="2"/>
        <v>72000</v>
      </c>
    </row>
    <row r="34" spans="1:4">
      <c r="A34" s="23" t="s">
        <v>10</v>
      </c>
      <c r="B34" s="23"/>
      <c r="C34" s="19"/>
      <c r="D34" s="19">
        <f>SUM(D30:D33)</f>
        <v>452000</v>
      </c>
    </row>
    <row r="36" spans="1:4" ht="16.5">
      <c r="A36" s="53" t="s">
        <v>11</v>
      </c>
      <c r="B36" s="53"/>
      <c r="C36" s="53"/>
      <c r="D36" s="53"/>
    </row>
    <row r="37" spans="1:4">
      <c r="A37" s="22" t="s">
        <v>1</v>
      </c>
      <c r="B37" s="22" t="s">
        <v>2</v>
      </c>
      <c r="C37" s="22" t="s">
        <v>4</v>
      </c>
      <c r="D37" s="22" t="s">
        <v>3</v>
      </c>
    </row>
    <row r="38" spans="1:4">
      <c r="A38" s="4" t="s">
        <v>6</v>
      </c>
      <c r="B38" s="4">
        <v>1200</v>
      </c>
      <c r="C38" s="6">
        <v>200</v>
      </c>
      <c r="D38" s="6">
        <f>B38*C38</f>
        <v>240000</v>
      </c>
    </row>
    <row r="39" spans="1:4">
      <c r="A39" s="5" t="s">
        <v>7</v>
      </c>
      <c r="B39" s="4">
        <v>750</v>
      </c>
      <c r="C39" s="6">
        <v>200</v>
      </c>
      <c r="D39" s="6">
        <f t="shared" ref="D39:D41" si="3">B39*C39</f>
        <v>150000</v>
      </c>
    </row>
    <row r="40" spans="1:4">
      <c r="A40" s="4" t="s">
        <v>8</v>
      </c>
      <c r="B40" s="4">
        <v>3500</v>
      </c>
      <c r="C40" s="6">
        <v>150</v>
      </c>
      <c r="D40" s="6">
        <f t="shared" si="3"/>
        <v>525000</v>
      </c>
    </row>
    <row r="41" spans="1:4">
      <c r="A41" s="5" t="s">
        <v>9</v>
      </c>
      <c r="B41" s="4">
        <v>1600</v>
      </c>
      <c r="C41" s="6">
        <v>80</v>
      </c>
      <c r="D41" s="6">
        <f t="shared" si="3"/>
        <v>128000</v>
      </c>
    </row>
    <row r="42" spans="1:4">
      <c r="A42" s="23" t="s">
        <v>10</v>
      </c>
      <c r="B42" s="23"/>
      <c r="C42" s="19"/>
      <c r="D42" s="19">
        <f>SUM(D38:D41)</f>
        <v>1043000</v>
      </c>
    </row>
    <row r="44" spans="1:4" ht="16.5">
      <c r="A44" s="3" t="s">
        <v>12</v>
      </c>
    </row>
    <row r="46" spans="1:4">
      <c r="A46" s="25" t="s">
        <v>1</v>
      </c>
      <c r="B46" s="25" t="s">
        <v>2</v>
      </c>
    </row>
    <row r="47" spans="1:4">
      <c r="A47" s="7" t="s">
        <v>6</v>
      </c>
      <c r="B47" s="8">
        <v>8</v>
      </c>
    </row>
    <row r="48" spans="1:4">
      <c r="A48" s="9" t="s">
        <v>13</v>
      </c>
      <c r="B48" s="8">
        <v>3</v>
      </c>
    </row>
    <row r="49" spans="1:2">
      <c r="A49" s="7" t="s">
        <v>8</v>
      </c>
      <c r="B49" s="8">
        <v>50</v>
      </c>
    </row>
    <row r="50" spans="1:2">
      <c r="A50" s="7" t="s">
        <v>14</v>
      </c>
      <c r="B50" s="8">
        <v>10</v>
      </c>
    </row>
    <row r="52" spans="1:2">
      <c r="A52" s="11" t="s">
        <v>83</v>
      </c>
    </row>
    <row r="54" spans="1:2">
      <c r="A54" s="26" t="s">
        <v>15</v>
      </c>
      <c r="B54" s="27" t="s">
        <v>16</v>
      </c>
    </row>
    <row r="55" spans="1:2">
      <c r="A55" s="4" t="s">
        <v>17</v>
      </c>
      <c r="B55" s="6">
        <v>4000</v>
      </c>
    </row>
    <row r="56" spans="1:2">
      <c r="A56" s="4" t="s">
        <v>18</v>
      </c>
      <c r="B56" s="6">
        <v>3000</v>
      </c>
    </row>
    <row r="58" spans="1:2">
      <c r="A58" s="13" t="s">
        <v>19</v>
      </c>
    </row>
    <row r="60" spans="1:2">
      <c r="A60" s="23" t="s">
        <v>15</v>
      </c>
      <c r="B60" s="23" t="s">
        <v>16</v>
      </c>
    </row>
    <row r="61" spans="1:2">
      <c r="A61" s="4" t="s">
        <v>20</v>
      </c>
      <c r="B61" s="6">
        <v>1300</v>
      </c>
    </row>
    <row r="62" spans="1:2">
      <c r="A62" s="4" t="s">
        <v>18</v>
      </c>
      <c r="B62" s="6">
        <v>800</v>
      </c>
    </row>
    <row r="64" spans="1:2">
      <c r="A64" s="13" t="s">
        <v>36</v>
      </c>
    </row>
    <row r="66" spans="1:5" ht="30">
      <c r="A66" s="28" t="s">
        <v>37</v>
      </c>
      <c r="B66" s="6">
        <v>60000</v>
      </c>
    </row>
    <row r="67" spans="1:5">
      <c r="A67" s="4" t="s">
        <v>38</v>
      </c>
      <c r="B67" s="6">
        <v>13500</v>
      </c>
    </row>
    <row r="68" spans="1:5">
      <c r="A68" s="4" t="s">
        <v>39</v>
      </c>
      <c r="B68" s="6">
        <v>40000</v>
      </c>
    </row>
    <row r="69" spans="1:5">
      <c r="A69" s="4" t="s">
        <v>40</v>
      </c>
      <c r="B69" s="6">
        <v>20000</v>
      </c>
    </row>
    <row r="70" spans="1:5">
      <c r="A70" s="4" t="s">
        <v>41</v>
      </c>
      <c r="B70" s="4"/>
    </row>
    <row r="72" spans="1:5">
      <c r="A72" s="56"/>
      <c r="B72" s="56"/>
      <c r="C72" s="20"/>
      <c r="D72" s="20"/>
      <c r="E72" s="20"/>
    </row>
    <row r="73" spans="1:5">
      <c r="A73" s="20"/>
      <c r="B73" s="20"/>
      <c r="C73" s="20"/>
      <c r="D73" s="20"/>
      <c r="E73" s="20"/>
    </row>
    <row r="74" spans="1:5">
      <c r="A74" s="20"/>
      <c r="B74" s="20"/>
      <c r="C74" s="20"/>
      <c r="D74" s="20"/>
      <c r="E74" s="20"/>
    </row>
    <row r="75" spans="1:5">
      <c r="A75" s="20"/>
      <c r="B75" s="20"/>
      <c r="C75" s="20"/>
      <c r="D75" s="20"/>
      <c r="E75" s="20"/>
    </row>
    <row r="76" spans="1:5">
      <c r="A76" s="20"/>
      <c r="B76" s="20"/>
      <c r="C76" s="20"/>
      <c r="D76" s="20"/>
      <c r="E76" s="20"/>
    </row>
    <row r="77" spans="1:5" ht="16.5">
      <c r="A77" s="57"/>
      <c r="B77" s="20"/>
      <c r="C77" s="20"/>
      <c r="D77" s="20"/>
      <c r="E77" s="20"/>
    </row>
    <row r="78" spans="1:5">
      <c r="A78" s="20"/>
      <c r="B78" s="20"/>
      <c r="C78" s="20"/>
      <c r="D78" s="20"/>
      <c r="E78" s="20"/>
    </row>
    <row r="79" spans="1:5">
      <c r="A79" s="58"/>
      <c r="B79" s="20"/>
      <c r="C79" s="20"/>
      <c r="D79" s="20"/>
      <c r="E79" s="20"/>
    </row>
    <row r="80" spans="1:5">
      <c r="A80" s="59"/>
      <c r="B80" s="20"/>
      <c r="C80" s="20"/>
      <c r="D80" s="20"/>
      <c r="E80" s="20"/>
    </row>
    <row r="81" spans="1:5">
      <c r="A81" s="60"/>
      <c r="B81" s="61"/>
      <c r="C81" s="61"/>
      <c r="D81" s="61"/>
      <c r="E81" s="61"/>
    </row>
    <row r="82" spans="1:5">
      <c r="A82" s="60"/>
      <c r="B82" s="61"/>
      <c r="C82" s="61"/>
      <c r="D82" s="61"/>
      <c r="E82" s="61"/>
    </row>
    <row r="83" spans="1:5">
      <c r="A83" s="60"/>
      <c r="B83" s="61"/>
      <c r="C83" s="61"/>
      <c r="D83" s="61"/>
      <c r="E83" s="61"/>
    </row>
    <row r="84" spans="1:5">
      <c r="A84" s="60"/>
      <c r="B84" s="61"/>
      <c r="C84" s="61"/>
      <c r="D84" s="61"/>
      <c r="E84" s="61"/>
    </row>
    <row r="85" spans="1:5">
      <c r="A85" s="60"/>
      <c r="B85" s="61"/>
      <c r="C85" s="61"/>
      <c r="D85" s="61"/>
      <c r="E85" s="61"/>
    </row>
    <row r="86" spans="1:5">
      <c r="A86" s="62"/>
      <c r="B86" s="61"/>
      <c r="C86" s="61"/>
      <c r="D86" s="61"/>
      <c r="E86" s="61"/>
    </row>
    <row r="87" spans="1:5">
      <c r="A87" s="60"/>
      <c r="B87" s="61"/>
      <c r="C87" s="61"/>
      <c r="D87" s="61"/>
      <c r="E87" s="61"/>
    </row>
    <row r="88" spans="1:5">
      <c r="A88" s="60"/>
      <c r="B88" s="61"/>
      <c r="C88" s="61"/>
      <c r="D88" s="61"/>
      <c r="E88" s="61"/>
    </row>
    <row r="89" spans="1:5">
      <c r="A89" s="60"/>
      <c r="B89" s="61"/>
      <c r="C89" s="61"/>
      <c r="D89" s="61"/>
      <c r="E89" s="61"/>
    </row>
    <row r="90" spans="1:5">
      <c r="A90" s="60"/>
      <c r="B90" s="61"/>
      <c r="C90" s="61"/>
      <c r="D90" s="61"/>
      <c r="E90" s="61"/>
    </row>
    <row r="91" spans="1:5">
      <c r="A91" s="63"/>
      <c r="B91" s="61"/>
      <c r="C91" s="61"/>
      <c r="D91" s="61"/>
      <c r="E91" s="61"/>
    </row>
    <row r="92" spans="1:5">
      <c r="A92" s="62"/>
      <c r="B92" s="61"/>
      <c r="C92" s="61"/>
      <c r="D92" s="61"/>
      <c r="E92" s="61"/>
    </row>
    <row r="93" spans="1:5">
      <c r="A93" s="62"/>
      <c r="B93" s="61"/>
      <c r="C93" s="61"/>
      <c r="D93" s="61"/>
      <c r="E93" s="61"/>
    </row>
    <row r="94" spans="1:5">
      <c r="A94" s="64"/>
      <c r="B94" s="61"/>
      <c r="C94" s="61"/>
      <c r="D94" s="61"/>
      <c r="E94" s="61"/>
    </row>
    <row r="95" spans="1:5">
      <c r="A95" s="64"/>
      <c r="B95" s="61"/>
      <c r="C95" s="61"/>
      <c r="D95" s="61"/>
      <c r="E95" s="61"/>
    </row>
    <row r="96" spans="1:5">
      <c r="A96" s="64"/>
      <c r="B96" s="61"/>
      <c r="C96" s="61"/>
      <c r="D96" s="61"/>
      <c r="E96" s="61"/>
    </row>
    <row r="97" spans="1:5">
      <c r="A97" s="64"/>
      <c r="B97" s="61"/>
      <c r="C97" s="61"/>
      <c r="D97" s="61"/>
      <c r="E97" s="61"/>
    </row>
    <row r="98" spans="1:5">
      <c r="A98" s="64"/>
      <c r="B98" s="61"/>
      <c r="C98" s="61"/>
      <c r="D98" s="61"/>
      <c r="E98" s="61"/>
    </row>
    <row r="99" spans="1:5">
      <c r="A99" s="64"/>
      <c r="B99" s="61"/>
      <c r="C99" s="61"/>
      <c r="D99" s="61"/>
      <c r="E99" s="61"/>
    </row>
    <row r="100" spans="1:5">
      <c r="A100" s="65"/>
      <c r="B100" s="61"/>
      <c r="C100" s="61"/>
      <c r="D100" s="61"/>
      <c r="E100" s="61"/>
    </row>
    <row r="101" spans="1:5">
      <c r="A101" s="64"/>
      <c r="B101" s="61"/>
      <c r="C101" s="61"/>
      <c r="D101" s="61"/>
      <c r="E101" s="61"/>
    </row>
    <row r="102" spans="1:5">
      <c r="A102" s="64"/>
      <c r="B102" s="61"/>
      <c r="C102" s="61"/>
      <c r="D102" s="61"/>
      <c r="E102" s="61"/>
    </row>
    <row r="103" spans="1:5">
      <c r="A103" s="64"/>
      <c r="B103" s="61"/>
      <c r="C103" s="61"/>
      <c r="D103" s="61"/>
      <c r="E103" s="61"/>
    </row>
    <row r="104" spans="1:5">
      <c r="A104" s="64"/>
      <c r="B104" s="61"/>
      <c r="C104" s="61"/>
      <c r="D104" s="61"/>
      <c r="E104" s="61"/>
    </row>
  </sheetData>
  <mergeCells count="4">
    <mergeCell ref="A28:D28"/>
    <mergeCell ref="A36:D36"/>
    <mergeCell ref="A17:C17"/>
    <mergeCell ref="A21:C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F108"/>
  <sheetViews>
    <sheetView tabSelected="1" topLeftCell="A81" zoomScale="80" zoomScaleNormal="80" workbookViewId="0">
      <selection activeCell="H16" sqref="H16"/>
    </sheetView>
  </sheetViews>
  <sheetFormatPr baseColWidth="10" defaultRowHeight="15"/>
  <cols>
    <col min="1" max="1" width="21.140625" customWidth="1"/>
    <col min="2" max="2" width="19" customWidth="1"/>
    <col min="3" max="3" width="17.140625" customWidth="1"/>
    <col min="4" max="4" width="16" customWidth="1"/>
    <col min="5" max="5" width="14.28515625" customWidth="1"/>
    <col min="6" max="6" width="14.7109375" bestFit="1" customWidth="1"/>
  </cols>
  <sheetData>
    <row r="2" spans="1:5">
      <c r="A2" s="13" t="s">
        <v>42</v>
      </c>
    </row>
    <row r="4" spans="1:5">
      <c r="A4" s="55" t="s">
        <v>43</v>
      </c>
      <c r="B4" s="55"/>
      <c r="C4" s="55"/>
      <c r="D4" s="55"/>
    </row>
    <row r="6" spans="1:5">
      <c r="A6" s="25" t="s">
        <v>44</v>
      </c>
      <c r="B6" s="25" t="s">
        <v>53</v>
      </c>
      <c r="C6" s="25" t="s">
        <v>45</v>
      </c>
      <c r="D6" s="25" t="s">
        <v>46</v>
      </c>
    </row>
    <row r="7" spans="1:5">
      <c r="A7" s="4" t="s">
        <v>47</v>
      </c>
      <c r="B7" s="8"/>
      <c r="C7" s="31"/>
      <c r="D7" s="31"/>
    </row>
    <row r="8" spans="1:5">
      <c r="A8" s="4" t="s">
        <v>26</v>
      </c>
      <c r="B8" s="8"/>
      <c r="C8" s="31"/>
      <c r="D8" s="31"/>
    </row>
    <row r="9" spans="1:5">
      <c r="A9" s="4" t="s">
        <v>27</v>
      </c>
      <c r="B9" s="8"/>
      <c r="C9" s="31"/>
      <c r="D9" s="31"/>
    </row>
    <row r="10" spans="1:5">
      <c r="A10" s="23" t="s">
        <v>46</v>
      </c>
      <c r="B10" s="27"/>
      <c r="C10" s="27"/>
      <c r="D10" s="32"/>
    </row>
    <row r="12" spans="1:5">
      <c r="A12" s="55" t="s">
        <v>54</v>
      </c>
      <c r="B12" s="55"/>
      <c r="C12" s="55"/>
      <c r="D12" s="55"/>
      <c r="E12" s="55"/>
    </row>
    <row r="13" spans="1:5">
      <c r="A13" s="29"/>
      <c r="B13" s="29"/>
      <c r="C13" s="29"/>
      <c r="D13" s="29"/>
      <c r="E13" s="29"/>
    </row>
    <row r="14" spans="1:5">
      <c r="A14" s="4" t="s">
        <v>48</v>
      </c>
      <c r="B14" s="8"/>
    </row>
    <row r="15" spans="1:5">
      <c r="A15" s="66" t="s">
        <v>49</v>
      </c>
      <c r="B15" s="8"/>
    </row>
    <row r="16" spans="1:5">
      <c r="A16" s="67" t="s">
        <v>50</v>
      </c>
      <c r="B16" s="68"/>
    </row>
    <row r="17" spans="1:5">
      <c r="A17" s="66" t="s">
        <v>51</v>
      </c>
      <c r="B17" s="8"/>
    </row>
    <row r="18" spans="1:5">
      <c r="A18" s="69" t="s">
        <v>52</v>
      </c>
      <c r="B18" s="27"/>
    </row>
    <row r="20" spans="1:5">
      <c r="A20" s="55" t="s">
        <v>55</v>
      </c>
      <c r="B20" s="55"/>
      <c r="C20" s="55"/>
      <c r="D20" s="55"/>
      <c r="E20" s="55"/>
    </row>
    <row r="22" spans="1:5">
      <c r="A22" s="25" t="s">
        <v>56</v>
      </c>
      <c r="B22" s="25" t="s">
        <v>57</v>
      </c>
      <c r="C22" s="25" t="s">
        <v>58</v>
      </c>
      <c r="D22" s="25" t="s">
        <v>59</v>
      </c>
      <c r="E22" s="25" t="s">
        <v>60</v>
      </c>
    </row>
    <row r="23" spans="1:5">
      <c r="A23" s="8"/>
      <c r="B23" s="8"/>
      <c r="C23" s="8"/>
      <c r="D23" s="8"/>
      <c r="E23" s="8"/>
    </row>
    <row r="24" spans="1:5">
      <c r="A24" s="23" t="s">
        <v>28</v>
      </c>
      <c r="B24" s="33"/>
      <c r="C24" s="33"/>
      <c r="D24" s="33"/>
      <c r="E24" s="33"/>
    </row>
    <row r="26" spans="1:5">
      <c r="A26" s="55" t="s">
        <v>68</v>
      </c>
      <c r="B26" s="55"/>
      <c r="C26" s="55"/>
      <c r="D26" s="55"/>
      <c r="E26" s="55"/>
    </row>
    <row r="28" spans="1:5">
      <c r="A28" s="25" t="s">
        <v>61</v>
      </c>
      <c r="B28" s="25" t="s">
        <v>57</v>
      </c>
      <c r="C28" s="25" t="s">
        <v>58</v>
      </c>
      <c r="D28" s="25" t="s">
        <v>59</v>
      </c>
      <c r="E28" s="25" t="s">
        <v>60</v>
      </c>
    </row>
    <row r="29" spans="1:5">
      <c r="A29" s="30" t="s">
        <v>62</v>
      </c>
      <c r="B29" s="35"/>
      <c r="C29" s="35"/>
      <c r="D29" s="35"/>
      <c r="E29" s="35"/>
    </row>
    <row r="30" spans="1:5">
      <c r="A30" s="30" t="s">
        <v>63</v>
      </c>
      <c r="B30" s="8"/>
      <c r="C30" s="8"/>
      <c r="D30" s="8"/>
      <c r="E30" s="8"/>
    </row>
    <row r="31" spans="1:5">
      <c r="A31" s="30" t="s">
        <v>64</v>
      </c>
      <c r="B31" s="35"/>
      <c r="C31" s="35"/>
      <c r="D31" s="35"/>
      <c r="E31" s="35"/>
    </row>
    <row r="32" spans="1:5">
      <c r="A32" s="30" t="s">
        <v>65</v>
      </c>
      <c r="B32" s="8"/>
      <c r="C32" s="8"/>
      <c r="D32" s="8"/>
      <c r="E32" s="8"/>
    </row>
    <row r="33" spans="1:6">
      <c r="A33" s="34" t="s">
        <v>66</v>
      </c>
      <c r="B33" s="33"/>
      <c r="C33" s="33"/>
      <c r="D33" s="33"/>
      <c r="E33" s="33"/>
    </row>
    <row r="34" spans="1:6">
      <c r="A34" s="30" t="s">
        <v>67</v>
      </c>
      <c r="B34" s="31"/>
      <c r="C34" s="31"/>
      <c r="D34" s="31"/>
      <c r="E34" s="31"/>
    </row>
    <row r="35" spans="1:6">
      <c r="A35" s="34" t="s">
        <v>3</v>
      </c>
      <c r="B35" s="32"/>
      <c r="C35" s="32"/>
      <c r="D35" s="32"/>
      <c r="E35" s="32"/>
      <c r="F35" s="12">
        <f>SUM(B35:E35)</f>
        <v>0</v>
      </c>
    </row>
    <row r="37" spans="1:6">
      <c r="A37" s="55" t="s">
        <v>69</v>
      </c>
      <c r="B37" s="55"/>
      <c r="C37" s="55"/>
      <c r="D37" s="55"/>
      <c r="E37" s="55"/>
    </row>
    <row r="38" spans="1:6">
      <c r="A38" s="36"/>
      <c r="B38" s="36"/>
      <c r="C38" s="36"/>
      <c r="D38" s="36"/>
      <c r="E38" s="36"/>
      <c r="F38" s="37"/>
    </row>
    <row r="39" spans="1:6">
      <c r="A39" s="25" t="s">
        <v>1</v>
      </c>
      <c r="B39" s="25" t="s">
        <v>2</v>
      </c>
      <c r="C39" s="25" t="s">
        <v>4</v>
      </c>
      <c r="D39" s="25" t="s">
        <v>3</v>
      </c>
    </row>
    <row r="40" spans="1:6">
      <c r="A40" s="4" t="s">
        <v>57</v>
      </c>
      <c r="B40" s="35"/>
      <c r="C40" s="8"/>
      <c r="D40" s="31"/>
    </row>
    <row r="41" spans="1:6">
      <c r="A41" s="4" t="s">
        <v>58</v>
      </c>
      <c r="B41" s="35"/>
      <c r="C41" s="8"/>
      <c r="D41" s="31"/>
    </row>
    <row r="42" spans="1:6">
      <c r="A42" s="4" t="s">
        <v>59</v>
      </c>
      <c r="B42" s="35"/>
      <c r="C42" s="8"/>
      <c r="D42" s="31"/>
    </row>
    <row r="43" spans="1:6">
      <c r="A43" s="4" t="s">
        <v>60</v>
      </c>
      <c r="B43" s="35"/>
      <c r="C43" s="8"/>
      <c r="D43" s="31"/>
    </row>
    <row r="44" spans="1:6">
      <c r="A44" s="23" t="s">
        <v>28</v>
      </c>
      <c r="B44" s="27"/>
      <c r="C44" s="27"/>
      <c r="D44" s="32"/>
    </row>
    <row r="46" spans="1:6">
      <c r="A46" s="55" t="s">
        <v>70</v>
      </c>
      <c r="B46" s="55"/>
      <c r="C46" s="55"/>
      <c r="D46" s="55"/>
      <c r="E46" s="55"/>
    </row>
    <row r="48" spans="1:6">
      <c r="A48" s="38" t="s">
        <v>15</v>
      </c>
      <c r="B48" s="22" t="s">
        <v>72</v>
      </c>
      <c r="C48" s="22" t="s">
        <v>4</v>
      </c>
      <c r="D48" s="22" t="s">
        <v>3</v>
      </c>
      <c r="E48" s="39"/>
    </row>
    <row r="49" spans="1:5">
      <c r="A49" s="4" t="s">
        <v>20</v>
      </c>
      <c r="B49" s="8"/>
      <c r="C49" s="31"/>
      <c r="D49" s="31"/>
      <c r="E49" s="40"/>
    </row>
    <row r="50" spans="1:5">
      <c r="A50" s="4" t="s">
        <v>18</v>
      </c>
      <c r="B50" s="8"/>
      <c r="C50" s="31"/>
      <c r="D50" s="31"/>
      <c r="E50" s="40"/>
    </row>
    <row r="51" spans="1:5">
      <c r="A51" s="23" t="s">
        <v>71</v>
      </c>
      <c r="B51" s="27"/>
      <c r="C51" s="27"/>
      <c r="D51" s="32"/>
      <c r="E51" s="40"/>
    </row>
    <row r="53" spans="1:5">
      <c r="A53" s="55" t="s">
        <v>73</v>
      </c>
      <c r="B53" s="55"/>
      <c r="C53" s="55"/>
      <c r="D53" s="55"/>
      <c r="E53" s="55"/>
    </row>
    <row r="55" spans="1:5">
      <c r="A55" s="38" t="s">
        <v>15</v>
      </c>
      <c r="B55" s="22" t="s">
        <v>72</v>
      </c>
      <c r="C55" s="22" t="s">
        <v>4</v>
      </c>
      <c r="D55" s="22" t="s">
        <v>3</v>
      </c>
    </row>
    <row r="56" spans="1:5">
      <c r="A56" s="4" t="s">
        <v>20</v>
      </c>
      <c r="B56" s="8"/>
      <c r="C56" s="31"/>
      <c r="D56" s="31"/>
    </row>
    <row r="57" spans="1:5">
      <c r="A57" s="4" t="s">
        <v>18</v>
      </c>
      <c r="B57" s="8"/>
      <c r="C57" s="31"/>
      <c r="D57" s="31"/>
    </row>
    <row r="58" spans="1:5">
      <c r="A58" s="23" t="s">
        <v>74</v>
      </c>
      <c r="B58" s="27"/>
      <c r="C58" s="27"/>
      <c r="D58" s="32"/>
    </row>
    <row r="60" spans="1:5">
      <c r="A60" s="55" t="s">
        <v>75</v>
      </c>
      <c r="B60" s="55"/>
      <c r="C60" s="55"/>
      <c r="D60" s="55"/>
      <c r="E60" s="55"/>
    </row>
    <row r="62" spans="1:5">
      <c r="A62" s="25" t="s">
        <v>1</v>
      </c>
      <c r="B62" s="25" t="s">
        <v>76</v>
      </c>
    </row>
    <row r="63" spans="1:5">
      <c r="A63" s="41" t="s">
        <v>57</v>
      </c>
      <c r="B63" s="42"/>
      <c r="D63" t="s">
        <v>82</v>
      </c>
    </row>
    <row r="64" spans="1:5">
      <c r="A64" s="41" t="s">
        <v>58</v>
      </c>
      <c r="B64" s="42"/>
    </row>
    <row r="65" spans="1:3">
      <c r="A65" s="41" t="s">
        <v>59</v>
      </c>
      <c r="B65" s="42"/>
    </row>
    <row r="66" spans="1:3">
      <c r="A66" s="41" t="s">
        <v>60</v>
      </c>
      <c r="B66" s="42"/>
    </row>
    <row r="67" spans="1:3">
      <c r="A67" s="23" t="s">
        <v>77</v>
      </c>
      <c r="B67" s="32"/>
    </row>
    <row r="69" spans="1:3">
      <c r="A69" s="10" t="s">
        <v>78</v>
      </c>
      <c r="B69" s="4"/>
    </row>
    <row r="70" spans="1:3">
      <c r="A70" s="4" t="s">
        <v>20</v>
      </c>
      <c r="B70" s="6"/>
    </row>
    <row r="71" spans="1:3">
      <c r="A71" s="4" t="s">
        <v>18</v>
      </c>
      <c r="B71" s="6"/>
    </row>
    <row r="72" spans="1:3">
      <c r="A72" s="18" t="s">
        <v>79</v>
      </c>
      <c r="B72" s="19"/>
    </row>
    <row r="74" spans="1:3">
      <c r="A74" s="10" t="s">
        <v>80</v>
      </c>
      <c r="B74" s="4"/>
    </row>
    <row r="75" spans="1:3">
      <c r="A75" s="4" t="s">
        <v>20</v>
      </c>
      <c r="B75" s="6"/>
    </row>
    <row r="76" spans="1:3">
      <c r="A76" s="4" t="s">
        <v>18</v>
      </c>
      <c r="B76" s="6"/>
    </row>
    <row r="77" spans="1:3">
      <c r="A77" s="18" t="s">
        <v>81</v>
      </c>
      <c r="B77" s="19"/>
    </row>
    <row r="78" spans="1:3">
      <c r="A78" s="43"/>
      <c r="B78" s="44"/>
      <c r="C78" t="s">
        <v>85</v>
      </c>
    </row>
    <row r="79" spans="1:3">
      <c r="A79" s="45" t="s">
        <v>84</v>
      </c>
      <c r="B79" s="6"/>
      <c r="C79" s="49"/>
    </row>
    <row r="81" spans="1:5">
      <c r="A81" s="55" t="s">
        <v>96</v>
      </c>
      <c r="B81" s="55"/>
      <c r="C81" s="55"/>
      <c r="D81" s="55"/>
      <c r="E81" s="55"/>
    </row>
    <row r="83" spans="1:5" ht="16.5">
      <c r="A83" s="46" t="s">
        <v>1</v>
      </c>
      <c r="B83" s="23"/>
    </row>
    <row r="84" spans="1:5">
      <c r="A84" s="4" t="s">
        <v>86</v>
      </c>
      <c r="B84" s="31"/>
      <c r="C84" t="s">
        <v>97</v>
      </c>
    </row>
    <row r="85" spans="1:5">
      <c r="A85" s="4" t="s">
        <v>87</v>
      </c>
      <c r="B85" s="31"/>
      <c r="C85" t="s">
        <v>98</v>
      </c>
    </row>
    <row r="86" spans="1:5">
      <c r="A86" s="4" t="s">
        <v>88</v>
      </c>
      <c r="B86" s="31"/>
      <c r="C86" t="s">
        <v>97</v>
      </c>
    </row>
    <row r="87" spans="1:5" ht="30">
      <c r="A87" s="47" t="s">
        <v>89</v>
      </c>
      <c r="B87" s="32"/>
      <c r="C87" t="s">
        <v>99</v>
      </c>
    </row>
    <row r="88" spans="1:5">
      <c r="A88" s="15" t="s">
        <v>90</v>
      </c>
      <c r="B88" s="31"/>
      <c r="C88" t="s">
        <v>100</v>
      </c>
    </row>
    <row r="89" spans="1:5">
      <c r="A89" s="15" t="s">
        <v>91</v>
      </c>
      <c r="B89" s="31"/>
      <c r="C89" t="s">
        <v>101</v>
      </c>
    </row>
    <row r="90" spans="1:5">
      <c r="A90" s="18" t="s">
        <v>92</v>
      </c>
      <c r="B90" s="48"/>
      <c r="C90" t="s">
        <v>119</v>
      </c>
    </row>
    <row r="91" spans="1:5">
      <c r="A91" s="4" t="s">
        <v>93</v>
      </c>
      <c r="B91" s="6"/>
      <c r="C91" t="s">
        <v>97</v>
      </c>
    </row>
    <row r="92" spans="1:5">
      <c r="A92" s="4" t="s">
        <v>94</v>
      </c>
      <c r="B92" s="6"/>
      <c r="C92" t="s">
        <v>97</v>
      </c>
    </row>
    <row r="93" spans="1:5">
      <c r="A93" s="18" t="s">
        <v>95</v>
      </c>
      <c r="B93" s="19"/>
    </row>
    <row r="95" spans="1:5">
      <c r="A95" s="55" t="s">
        <v>102</v>
      </c>
      <c r="B95" s="55"/>
      <c r="C95" s="55"/>
      <c r="D95" s="55"/>
      <c r="E95" s="55"/>
    </row>
    <row r="97" spans="1:3">
      <c r="A97" s="4" t="s">
        <v>103</v>
      </c>
      <c r="B97" s="6"/>
      <c r="C97" t="s">
        <v>106</v>
      </c>
    </row>
    <row r="98" spans="1:3">
      <c r="A98" s="4" t="s">
        <v>104</v>
      </c>
      <c r="B98" s="6"/>
      <c r="C98" t="s">
        <v>107</v>
      </c>
    </row>
    <row r="99" spans="1:3">
      <c r="A99" s="15" t="s">
        <v>105</v>
      </c>
      <c r="B99" s="50"/>
    </row>
    <row r="100" spans="1:3">
      <c r="A100" s="15" t="s">
        <v>108</v>
      </c>
      <c r="B100" s="4"/>
    </row>
    <row r="101" spans="1:3">
      <c r="A101" s="4" t="s">
        <v>109</v>
      </c>
      <c r="B101" s="6"/>
      <c r="C101" t="s">
        <v>114</v>
      </c>
    </row>
    <row r="102" spans="1:3">
      <c r="A102" s="4" t="s">
        <v>38</v>
      </c>
      <c r="B102" s="6"/>
      <c r="C102" t="s">
        <v>114</v>
      </c>
    </row>
    <row r="103" spans="1:3">
      <c r="A103" s="4" t="s">
        <v>39</v>
      </c>
      <c r="B103" s="6"/>
      <c r="C103" t="s">
        <v>114</v>
      </c>
    </row>
    <row r="104" spans="1:3">
      <c r="A104" s="4" t="s">
        <v>40</v>
      </c>
      <c r="B104" s="6"/>
      <c r="C104" t="s">
        <v>114</v>
      </c>
    </row>
    <row r="105" spans="1:3">
      <c r="A105" s="15" t="s">
        <v>110</v>
      </c>
      <c r="B105" s="50"/>
    </row>
    <row r="106" spans="1:3">
      <c r="A106" s="4" t="s">
        <v>111</v>
      </c>
      <c r="B106" s="6"/>
      <c r="C106" t="s">
        <v>112</v>
      </c>
    </row>
    <row r="107" spans="1:3">
      <c r="A107" s="4" t="s">
        <v>41</v>
      </c>
      <c r="B107" s="6"/>
      <c r="C107" t="s">
        <v>115</v>
      </c>
    </row>
    <row r="108" spans="1:3">
      <c r="A108" s="51" t="s">
        <v>113</v>
      </c>
      <c r="B108" s="52">
        <f>B106-B107</f>
        <v>0</v>
      </c>
    </row>
  </sheetData>
  <mergeCells count="10">
    <mergeCell ref="A4:D4"/>
    <mergeCell ref="A12:E12"/>
    <mergeCell ref="A20:E20"/>
    <mergeCell ref="A26:E26"/>
    <mergeCell ref="A37:E37"/>
    <mergeCell ref="A46:E46"/>
    <mergeCell ref="A53:E53"/>
    <mergeCell ref="A60:E60"/>
    <mergeCell ref="A81:E81"/>
    <mergeCell ref="A95:E9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</vt:lpstr>
      <vt:lpstr>PRESUPUESTOS DE OP</vt:lpstr>
      <vt:lpstr>Hoja3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Dare Gutierrez</dc:creator>
  <cp:lastModifiedBy>Dare Gutierrez</cp:lastModifiedBy>
  <dcterms:created xsi:type="dcterms:W3CDTF">2022-07-24T06:37:58Z</dcterms:created>
  <dcterms:modified xsi:type="dcterms:W3CDTF">2022-07-25T02:01:40Z</dcterms:modified>
</cp:coreProperties>
</file>