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er Alí\Documents\0.00 CLASES UDS - DOCENTE 2020\1. PLANEACIONES LMVZ - UDS\9. PLANEACIONES - CLASES 9 CUATRIMESTRE - LMVZ\2. TALLER DE TESIS\"/>
    </mc:Choice>
  </mc:AlternateContent>
  <bookViews>
    <workbookView xWindow="0" yWindow="0" windowWidth="10995" windowHeight="68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B22" i="1"/>
  <c r="B21" i="1"/>
  <c r="F26" i="1" s="1"/>
  <c r="H26" i="1" s="1"/>
  <c r="B26" i="1"/>
  <c r="F25" i="1"/>
  <c r="D25" i="1"/>
  <c r="D23" i="1"/>
  <c r="B25" i="1"/>
  <c r="H25" i="1" l="1"/>
  <c r="J25" i="1"/>
  <c r="L25" i="1" s="1"/>
</calcChain>
</file>

<file path=xl/sharedStrings.xml><?xml version="1.0" encoding="utf-8"?>
<sst xmlns="http://schemas.openxmlformats.org/spreadsheetml/2006/main" count="31" uniqueCount="27">
  <si>
    <t>Formula estadistica para la determinacion de muestra</t>
  </si>
  <si>
    <t>N p q</t>
  </si>
  <si>
    <t>(N-1) D + p q</t>
  </si>
  <si>
    <t>n=</t>
  </si>
  <si>
    <t>D=</t>
  </si>
  <si>
    <t>N= Poblacion</t>
  </si>
  <si>
    <t>n= Muestra</t>
  </si>
  <si>
    <t>SUSTITUCION</t>
  </si>
  <si>
    <t>N</t>
  </si>
  <si>
    <t>n</t>
  </si>
  <si>
    <t>D</t>
  </si>
  <si>
    <t>p</t>
  </si>
  <si>
    <t>q</t>
  </si>
  <si>
    <t>?</t>
  </si>
  <si>
    <t>B</t>
  </si>
  <si>
    <t>X</t>
  </si>
  <si>
    <t>=</t>
  </si>
  <si>
    <t>+</t>
  </si>
  <si>
    <t>͟͠</t>
  </si>
  <si>
    <r>
      <t>B</t>
    </r>
    <r>
      <rPr>
        <b/>
        <sz val="11"/>
        <color theme="1"/>
        <rFont val="Calibri"/>
        <family val="2"/>
      </rPr>
      <t>²</t>
    </r>
  </si>
  <si>
    <t>p= probabilidad que ocurra un evento (no existe un trabajo anterior= 0.05, si existe tomar ese valor como "p", es decir, 65% se toma el 0.65)</t>
  </si>
  <si>
    <t xml:space="preserve">q= 1-p (probabilidad que no ocurra un evento) </t>
  </si>
  <si>
    <t>B= Error de estimacion  (aceptable 1-5%)</t>
  </si>
  <si>
    <t>D= complemento de la formula</t>
  </si>
  <si>
    <t>Tendencia a</t>
  </si>
  <si>
    <r>
      <rPr>
        <sz val="11"/>
        <color rgb="FFFF0000"/>
        <rFont val="Calibri"/>
        <family val="2"/>
      </rPr>
      <t>Significado</t>
    </r>
    <r>
      <rPr>
        <sz val="14"/>
        <color rgb="FFFF0000"/>
        <rFont val="Calibri"/>
        <family val="2"/>
      </rPr>
      <t xml:space="preserve">      ͟͠</t>
    </r>
  </si>
  <si>
    <t>MVZ. MC. Sarain Gumeta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</si>
</sst>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4"/>
      <color rgb="FFFF0000"/>
      <name val="Calibri"/>
      <family val="2"/>
    </font>
    <font>
      <sz val="11"/>
      <color rgb="FFFF0000"/>
      <name val="Calibri"/>
      <family val="2"/>
    </font>
    <font>
      <i/>
      <sz val="8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9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170" zoomScaleNormal="170" workbookViewId="0">
      <selection activeCell="L2" sqref="L2"/>
    </sheetView>
  </sheetViews>
  <sheetFormatPr baseColWidth="10" defaultRowHeight="15" x14ac:dyDescent="0.25"/>
  <cols>
    <col min="1" max="1" width="14.7109375" style="1" customWidth="1"/>
    <col min="2" max="2" width="16.85546875" style="1" customWidth="1"/>
    <col min="3" max="3" width="2.140625" style="2" bestFit="1" customWidth="1"/>
    <col min="4" max="4" width="11.42578125" style="1"/>
    <col min="5" max="5" width="2.140625" style="1" bestFit="1" customWidth="1"/>
    <col min="6" max="6" width="11.42578125" style="1"/>
    <col min="7" max="7" width="2.140625" style="1" bestFit="1" customWidth="1"/>
    <col min="8" max="8" width="11.42578125" style="1"/>
    <col min="9" max="9" width="2" style="1" bestFit="1" customWidth="1"/>
    <col min="10" max="10" width="11.42578125" style="1"/>
    <col min="11" max="11" width="5.85546875" style="1" customWidth="1"/>
    <col min="12" max="16384" width="11.42578125" style="1"/>
  </cols>
  <sheetData>
    <row r="1" spans="1:12" ht="18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4" spans="1:12" x14ac:dyDescent="0.25">
      <c r="A4" s="19" t="s">
        <v>3</v>
      </c>
      <c r="B4" s="13" t="s">
        <v>1</v>
      </c>
    </row>
    <row r="5" spans="1:12" x14ac:dyDescent="0.25">
      <c r="A5" s="19"/>
      <c r="B5" s="14" t="s">
        <v>2</v>
      </c>
    </row>
    <row r="6" spans="1:12" x14ac:dyDescent="0.25">
      <c r="A6" s="15"/>
      <c r="B6" s="15"/>
    </row>
    <row r="7" spans="1:12" x14ac:dyDescent="0.25">
      <c r="A7" s="19" t="s">
        <v>4</v>
      </c>
      <c r="B7" s="13" t="s">
        <v>19</v>
      </c>
    </row>
    <row r="8" spans="1:12" x14ac:dyDescent="0.25">
      <c r="A8" s="19"/>
      <c r="B8" s="14">
        <v>4</v>
      </c>
    </row>
    <row r="10" spans="1:12" x14ac:dyDescent="0.25">
      <c r="A10" s="1" t="s">
        <v>6</v>
      </c>
    </row>
    <row r="11" spans="1:12" x14ac:dyDescent="0.25">
      <c r="A11" s="1" t="s">
        <v>5</v>
      </c>
    </row>
    <row r="12" spans="1:12" x14ac:dyDescent="0.25">
      <c r="A12" s="1" t="s">
        <v>20</v>
      </c>
    </row>
    <row r="13" spans="1:12" x14ac:dyDescent="0.25">
      <c r="A13" s="1" t="s">
        <v>21</v>
      </c>
    </row>
    <row r="14" spans="1:12" x14ac:dyDescent="0.25">
      <c r="A14" s="1" t="s">
        <v>22</v>
      </c>
    </row>
    <row r="15" spans="1:12" x14ac:dyDescent="0.25">
      <c r="A15" s="1" t="s">
        <v>23</v>
      </c>
    </row>
    <row r="16" spans="1:12" ht="18.75" x14ac:dyDescent="0.25">
      <c r="A16" s="17" t="s">
        <v>25</v>
      </c>
      <c r="B16" s="11" t="s">
        <v>24</v>
      </c>
    </row>
    <row r="17" spans="1:12" x14ac:dyDescent="0.25">
      <c r="A17" s="25" t="s">
        <v>7</v>
      </c>
      <c r="B17" s="25"/>
    </row>
    <row r="18" spans="1:12" x14ac:dyDescent="0.25">
      <c r="A18" s="16" t="s">
        <v>9</v>
      </c>
      <c r="B18" s="12" t="s">
        <v>13</v>
      </c>
    </row>
    <row r="19" spans="1:12" x14ac:dyDescent="0.25">
      <c r="A19" s="16" t="s">
        <v>8</v>
      </c>
      <c r="B19" s="7">
        <v>1800</v>
      </c>
    </row>
    <row r="20" spans="1:12" x14ac:dyDescent="0.25">
      <c r="A20" s="16" t="s">
        <v>11</v>
      </c>
      <c r="B20" s="7">
        <v>0.7</v>
      </c>
    </row>
    <row r="21" spans="1:12" x14ac:dyDescent="0.25">
      <c r="A21" s="16" t="s">
        <v>12</v>
      </c>
      <c r="B21" s="8">
        <f>1-B20</f>
        <v>0.30000000000000004</v>
      </c>
      <c r="C21" s="9"/>
      <c r="D21" s="8"/>
    </row>
    <row r="22" spans="1:12" x14ac:dyDescent="0.25">
      <c r="A22" s="16" t="s">
        <v>10</v>
      </c>
      <c r="B22" s="8">
        <f>(D23*D23)/4</f>
        <v>6.2500000000000012E-4</v>
      </c>
      <c r="C22" s="9"/>
      <c r="D22" s="8"/>
    </row>
    <row r="23" spans="1:12" x14ac:dyDescent="0.25">
      <c r="A23" s="16" t="s">
        <v>14</v>
      </c>
      <c r="B23" s="10">
        <v>0.05</v>
      </c>
      <c r="C23" s="9"/>
      <c r="D23" s="8">
        <f>B23/1</f>
        <v>0.05</v>
      </c>
    </row>
    <row r="25" spans="1:12" x14ac:dyDescent="0.25">
      <c r="A25" s="20" t="s">
        <v>3</v>
      </c>
      <c r="B25" s="3">
        <f>B19</f>
        <v>1800</v>
      </c>
      <c r="C25" s="5" t="s">
        <v>15</v>
      </c>
      <c r="D25" s="3">
        <f>B20</f>
        <v>0.7</v>
      </c>
      <c r="E25" s="5" t="s">
        <v>15</v>
      </c>
      <c r="F25" s="3">
        <f>B21</f>
        <v>0.30000000000000004</v>
      </c>
      <c r="G25" s="21" t="s">
        <v>16</v>
      </c>
      <c r="H25" s="3">
        <f>B25*D25*F25</f>
        <v>378.00000000000006</v>
      </c>
      <c r="I25" s="21" t="s">
        <v>16</v>
      </c>
      <c r="J25" s="22">
        <f>H25/H26</f>
        <v>283.27868852459017</v>
      </c>
      <c r="K25" s="23" t="s">
        <v>18</v>
      </c>
      <c r="L25" s="24">
        <f>J25</f>
        <v>283.27868852459017</v>
      </c>
    </row>
    <row r="26" spans="1:12" x14ac:dyDescent="0.25">
      <c r="A26" s="20"/>
      <c r="B26" s="1">
        <f>B19-1</f>
        <v>1799</v>
      </c>
      <c r="C26" s="6" t="s">
        <v>15</v>
      </c>
      <c r="D26" s="4">
        <f>B22</f>
        <v>6.2500000000000012E-4</v>
      </c>
      <c r="E26" s="7" t="s">
        <v>17</v>
      </c>
      <c r="F26" s="1">
        <f>B20*B21</f>
        <v>0.21000000000000002</v>
      </c>
      <c r="G26" s="21"/>
      <c r="H26" s="1">
        <f>(B26*D26)+F26</f>
        <v>1.3343750000000001</v>
      </c>
      <c r="I26" s="21"/>
      <c r="J26" s="22"/>
      <c r="K26" s="21"/>
      <c r="L26" s="24"/>
    </row>
    <row r="30" spans="1:12" x14ac:dyDescent="0.25">
      <c r="J30" s="26" t="s">
        <v>26</v>
      </c>
      <c r="K30" s="26"/>
      <c r="L30" s="26"/>
    </row>
  </sheetData>
  <mergeCells count="11">
    <mergeCell ref="J30:L30"/>
    <mergeCell ref="A1:L1"/>
    <mergeCell ref="A4:A5"/>
    <mergeCell ref="A7:A8"/>
    <mergeCell ref="A25:A26"/>
    <mergeCell ref="G25:G26"/>
    <mergeCell ref="I25:I26"/>
    <mergeCell ref="J25:J26"/>
    <mergeCell ref="K25:K26"/>
    <mergeCell ref="L25:L26"/>
    <mergeCell ref="A17:B17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SAGUMO</dc:creator>
  <cp:lastModifiedBy>Alexander Alí</cp:lastModifiedBy>
  <dcterms:created xsi:type="dcterms:W3CDTF">2019-09-09T23:23:24Z</dcterms:created>
  <dcterms:modified xsi:type="dcterms:W3CDTF">2020-05-12T16:13:42Z</dcterms:modified>
</cp:coreProperties>
</file>